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p00085595\Desktop\"/>
    </mc:Choice>
  </mc:AlternateContent>
  <xr:revisionPtr revIDLastSave="0" documentId="8_{E94CB663-CA8E-4B21-AE77-4EE54E8868C8}" xr6:coauthVersionLast="46" xr6:coauthVersionMax="46" xr10:uidLastSave="{00000000-0000-0000-0000-000000000000}"/>
  <bookViews>
    <workbookView xWindow="-108" yWindow="-108" windowWidth="23256" windowHeight="12576" tabRatio="843" firstSheet="8" activeTab="6" xr2:uid="{85D892B0-20A6-46CF-BCE8-A44BCAF4A60F}"/>
  </bookViews>
  <sheets>
    <sheet name="Landing Page" sheetId="1" r:id="rId1"/>
    <sheet name="District Goals and Priorities" sheetId="25" r:id="rId2"/>
    <sheet name="Waivers" sheetId="37" r:id="rId3"/>
    <sheet name="Student Outcome Data Trends" sheetId="38" r:id="rId4"/>
    <sheet name="Domain Reflection." sheetId="39" r:id="rId5"/>
    <sheet name="Other Data" sheetId="40" r:id="rId6"/>
    <sheet name="CNA Summary" sheetId="35" r:id="rId7"/>
    <sheet name="HB3 Early Literacy Updated" sheetId="51" r:id="rId8"/>
    <sheet name="HB3 Early Math Updated" sheetId="52" r:id="rId9"/>
    <sheet name="CCMR Campus Plan" sheetId="11" r:id="rId10"/>
    <sheet name="Title I, Part  A" sheetId="22" r:id="rId11"/>
    <sheet name="Goal Area 1 ELAR" sheetId="42" r:id="rId12"/>
    <sheet name="Goal Area 1 Math" sheetId="43" r:id="rId13"/>
    <sheet name="Goal Area 1 Writing" sheetId="45" r:id="rId14"/>
    <sheet name="Goal Area 1- Other Unmet " sheetId="21" r:id="rId15"/>
    <sheet name="Goal Area 2 Attendance" sheetId="46" r:id="rId16"/>
    <sheet name="Goal Area 2 Discipline" sheetId="47" r:id="rId17"/>
    <sheet name="Goal Area 2 Violence Prevention" sheetId="48" r:id="rId18"/>
    <sheet name="Goal Area 2 Parent - Health" sheetId="50" r:id="rId19"/>
    <sheet name="Goal Area 3 - SpEd" sheetId="24" r:id="rId20"/>
    <sheet name="Goal Area 3 - Special Pops" sheetId="13" r:id="rId21"/>
    <sheet name="Professional Development Plan" sheetId="23" r:id="rId22"/>
    <sheet name="STATE COMPENSATORY EDUCATION " sheetId="15" r:id="rId23"/>
    <sheet name="Mandated Health Services" sheetId="30" r:id="rId24"/>
    <sheet name="Sheet Refrences" sheetId="34" state="hidden" r:id="rId25"/>
  </sheets>
  <externalReferences>
    <externalReference r:id="rId26"/>
  </externalReferences>
  <definedNames>
    <definedName name="Baseline_Data">#REF!</definedName>
    <definedName name="Campus_List">#REF!</definedName>
    <definedName name="Cap" localSheetId="8">'HB3 Early Math Updated'!$V$12</definedName>
    <definedName name="Cap">'HB3 Early Literacy Updated'!$V$12</definedName>
    <definedName name="Dist_Base" localSheetId="8">'HB3 Early Math Updated'!$V$3</definedName>
    <definedName name="Dist_Base">'HB3 Early Literacy Updated'!$V$3</definedName>
    <definedName name="Dist_Exp_Gwth" localSheetId="8">'HB3 Early Math Updated'!$V$4</definedName>
    <definedName name="Dist_Exp_Gwth">'HB3 Early Literacy Updated'!$V$4</definedName>
    <definedName name="Dist_Target" localSheetId="8">'HB3 Early Math Updated'!$V$5</definedName>
    <definedName name="Dist_Target">'HB3 Early Literacy Updated'!$V$5</definedName>
    <definedName name="TAPR_2018_Campuses">#REF!</definedName>
    <definedName name="TAPR_2018_Columns">#REF!</definedName>
    <definedName name="TAPR_2018_STAAR">#REF!</definedName>
    <definedName name="Temp">[1]For_Template!$A$5:$AF$284</definedName>
    <definedName name="Temp2">'[1]EC Mathematics Goal'!$V$11</definedName>
    <definedName name="Temp3">'[1]EC Mathematics Goal'!$V$6</definedName>
    <definedName name="Temp4">'[1]EC Mathematics Goal'!$V$3</definedName>
    <definedName name="Temp5">'[1]EC Mathematics Goal'!$V$5</definedName>
    <definedName name="Tempa">[1]For_Template!$A$5:$AF$284</definedName>
    <definedName name="Tempb">'[1]EC Mathematics Goal'!$V$11</definedName>
    <definedName name="Tempc">'[1]EC Mathematics Goal'!$V$6</definedName>
    <definedName name="Tempd">'[1]EC Mathematics Goal'!$V$3</definedName>
    <definedName name="Tempe">'[1]EC Mathematics Goal'!$V$5</definedName>
    <definedName name="X_below_dist" localSheetId="8">'HB3 Early Math Updated'!$V$6</definedName>
    <definedName name="X_below_dist">'HB3 Early Literacy Updated'!$V$6</definedName>
    <definedName name="Y_above_dist" localSheetId="8">'HB3 Early Math Updated'!$V$7</definedName>
    <definedName name="Y_above_dist">'HB3 Early Literacy Updated'!$V$7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52" l="1"/>
  <c r="A4" i="51"/>
  <c r="D47" i="39"/>
  <c r="A35" i="39"/>
  <c r="E35" i="39"/>
  <c r="D26" i="39"/>
  <c r="D23" i="39"/>
  <c r="D5" i="39"/>
</calcChain>
</file>

<file path=xl/sharedStrings.xml><?xml version="1.0" encoding="utf-8"?>
<sst xmlns="http://schemas.openxmlformats.org/spreadsheetml/2006/main" count="2397" uniqueCount="969">
  <si>
    <t xml:space="preserve">Campus Name: </t>
  </si>
  <si>
    <t>Franklin ES</t>
  </si>
  <si>
    <t xml:space="preserve">Campus Number: </t>
  </si>
  <si>
    <t xml:space="preserve">Principal Name:  </t>
  </si>
  <si>
    <t>Laura Zavaleta</t>
  </si>
  <si>
    <r>
      <t xml:space="preserve">School Support Officer Name: </t>
    </r>
    <r>
      <rPr>
        <sz val="16"/>
        <color theme="1"/>
        <rFont val="Sylfaen"/>
        <family val="1"/>
      </rPr>
      <t xml:space="preserve"> </t>
    </r>
  </si>
  <si>
    <t>Torrye Hooper</t>
  </si>
  <si>
    <t xml:space="preserve">Area Superintendent Name:  </t>
  </si>
  <si>
    <t>Geovanny Ponce</t>
  </si>
  <si>
    <t xml:space="preserve">Area School Office:  </t>
  </si>
  <si>
    <t>East</t>
  </si>
  <si>
    <t>Mission Statement</t>
  </si>
  <si>
    <t>Franklin Elementary' s mission is to enhance students' lives in a way that prepares them to become lifelong learners and productive citizens.</t>
  </si>
  <si>
    <t>School Profile</t>
  </si>
  <si>
    <t xml:space="preserve">Benjamin Franklin Elementary is situated east of downtown Houston, almost equidistant between the Port of Houston’s ship channel and the University of Houston. Today, about 327 students attend Franklin Elementary and are sponsored by the Houston Independent School District under the Improving America’s Schools Act of 1994 (Title I Amendments to the Elementary and Secondary Education Act of 1965). Benjamin Franklin Elementary School takes this responsibility very seriously, and is dedicated to meeting the expectations set forth in HISD’s Declaration of Beliefs and Visions. At Franklin, 99% of students are Hispanic and 1% are African Americans. Franklin Elementary is a school wide Title 1 school. Franklin Elementary offers different programs such as Bilingual, ESL, regular, Special Education, and Headstart. Additional services at Franklin are GT and Dyslexia.   The percentage of student qualifying as Economically Disadvantaged is 98.6%, 63% are English Language Learners.The Campus mobility is 11.7% and 13% of our students receive Special Education. . Franklin has created strong community partnerships. Mr. Jorge Olvera, community engagement Manager from El Centro de Corazon has diligently supported Franklin Elementary by connecting our stakeholders to services and resources that would benefit the school community. </t>
  </si>
  <si>
    <t>Shared Decision Making</t>
  </si>
  <si>
    <t>The Campus Intervention Team (CIT) is based on the Shared Decision-Making model (SDM) designed to establish, monitor, and evaluate goals for budgeting, staffing, curriculum, planning, school organization, staffing patterns, and staff development. This model is aligned to state legislation and HISD board policy. A Professional Service Provider (PSP), and a School Support Officer or Lead Principal is a member of the Campus Intervention Team for schools under state Improvement Required sanctions or federal sanctions as a Focus or Priority campus.  Teacher Development Specialists and other district level personnel can serve as members of the CIT according to the campus needs.  The intention of the SDMC is to pull together our community in a constructive, organized, and unified body to enhance the education of all students.  The CIT is responsible for development, implementation, and monitoring of the School Improvement Plan, monitoring of student performance, and determination of student interventions and support service.</t>
  </si>
  <si>
    <t>Membership Composition of the SDMC</t>
  </si>
  <si>
    <t>Number of Classroom Teachers</t>
  </si>
  <si>
    <t>Number of Parents (at least 2)</t>
  </si>
  <si>
    <t>Number of School-based Staff
(Half the number of classroom teachers)</t>
  </si>
  <si>
    <t>Number of Community Members 
(at least 2)</t>
  </si>
  <si>
    <t>Number of Non-Instructional Staff</t>
  </si>
  <si>
    <t>Number of Business Members</t>
  </si>
  <si>
    <t>Name of SDMC Member</t>
  </si>
  <si>
    <t>Position (add date term expires)</t>
  </si>
  <si>
    <t>Naseeb Gill</t>
  </si>
  <si>
    <t>Classroom Teacher</t>
  </si>
  <si>
    <t>Lorenzo Aguilar</t>
  </si>
  <si>
    <t>Armando Barros</t>
  </si>
  <si>
    <t>School-Based Staff Member</t>
  </si>
  <si>
    <t>Gulf Coast Community Ser. Ass.</t>
  </si>
  <si>
    <t>Business Partner</t>
  </si>
  <si>
    <t>Jorge Olvera</t>
  </si>
  <si>
    <t>Community Member</t>
  </si>
  <si>
    <t>Dalia Garcia</t>
  </si>
  <si>
    <t>Parent</t>
  </si>
  <si>
    <t xml:space="preserve">Principal </t>
  </si>
  <si>
    <t>This information is from 2019-2020 SY.  It may change if the Board adopts new goals</t>
  </si>
  <si>
    <t>Strategic Priorities</t>
  </si>
  <si>
    <t xml:space="preserve">Ensuring Student Health, Safety and Well-being
</t>
  </si>
  <si>
    <t>While academics are at the heart and soul of our district, the importance of a student’s health, safety and well-being cannot be understated.  Ensuring students have access to safe spaces, transportation, mental health support and nutritious food must continue to be a priority of our district. </t>
  </si>
  <si>
    <r>
      <t>Transforming</t>
    </r>
    <r>
      <rPr>
        <b/>
        <u/>
        <sz val="11"/>
        <color rgb="FFFF0000"/>
        <rFont val="Calibri"/>
        <family val="2"/>
        <scheme val="minor"/>
      </rPr>
      <t xml:space="preserve"> </t>
    </r>
    <r>
      <rPr>
        <b/>
        <u/>
        <sz val="11"/>
        <color theme="1"/>
        <rFont val="Calibri"/>
        <family val="2"/>
        <scheme val="minor"/>
      </rPr>
      <t>Educational Opportunities</t>
    </r>
  </si>
  <si>
    <t>Providing students with quality education requires offering innovative curriculum that challenges students’ knowledge and cultivates their creativity. The commitment to administering dynamic learning opportunities is paramount to HISD. </t>
  </si>
  <si>
    <t>Increasing Organizational Efficiency</t>
  </si>
  <si>
    <t>The departments that support HISD play an integral part in ensuring we serve every student.  Creating an efficient structure, streamlining efforts and operating in a transparent manner will be a key to overall success. </t>
  </si>
  <si>
    <t>Cultivating Team HISD Talent</t>
  </si>
  <si>
    <t xml:space="preserve">Human capital is one of our district’s greatest assets. As we move toward increased academic achievement, we must attract dynamic teachers and cultivate the leaders among us. </t>
  </si>
  <si>
    <t>School waivers from Board Policy/Guidelines</t>
  </si>
  <si>
    <t>Our campus has approved waivers from HISD Board Policy and/or Guidelines, as outlined below, for the 2020-2021.</t>
  </si>
  <si>
    <t>No</t>
  </si>
  <si>
    <t>If you checked “Yes”, the Waiver section below must be completed.</t>
  </si>
  <si>
    <t xml:space="preserve">#1-High Schools – Credits and Curriculum Waiver of Local Board Policy EIA (LOCAL)and EIC (LOCAL) </t>
  </si>
  <si>
    <t xml:space="preserve">The purpose of this waiver is to offer a pass/fail grade option to high achieving junior and senior AP/Dual Credit students to encourage them to pursue their interests in extracurricular or multiyear programs, including their interests in physical fitness, sports, and Physical Education (PE) related courses, without having their GPA negatively affected. It is recommended by the HISD Curriculum Department that this waiver be approved, contingent upon a numerical grade being assigned to a student's first PE course: any additional PE courses can be offered with a pass/fail grading option.  The support for the calculation of GPA will not be available from the District. Students must carry a full load of AP coursework. All other eligibility requirements will be determined by the school. The specific objective is to increase the number of students taking Advanced Placement/Dual Credit courses and is identified in the school’s SIP. The success of this waiver will be determined by the number of students that request the pass/fail option and participate in extracurricular activities as compared to the year before. </t>
  </si>
  <si>
    <t xml:space="preserve">Rationale for Waiver
</t>
  </si>
  <si>
    <t xml:space="preserve">Description:
</t>
  </si>
  <si>
    <t xml:space="preserve">Metrics of Success
</t>
  </si>
  <si>
    <t xml:space="preserve">CUSTOM WAIVERS – Complete for any custom waivers that were approved.   </t>
  </si>
  <si>
    <r>
      <rPr>
        <b/>
        <sz val="11"/>
        <color theme="1"/>
        <rFont val="Calibri"/>
        <family val="2"/>
        <scheme val="minor"/>
      </rPr>
      <t>Title of Custom Waiver:</t>
    </r>
    <r>
      <rPr>
        <sz val="11"/>
        <color theme="1"/>
        <rFont val="Calibri"/>
        <family val="2"/>
        <scheme val="minor"/>
      </rPr>
      <t xml:space="preserve"> </t>
    </r>
  </si>
  <si>
    <t>Rationale for Waiver</t>
  </si>
  <si>
    <t>Metrics of Success</t>
  </si>
  <si>
    <t>Student Outcome Data Trends</t>
  </si>
  <si>
    <t>This section gives a high level overview of campus performance by grade level/subject area. Use STAAR performance data (TAPR or accountability tables) from the last three years to complete this section.</t>
  </si>
  <si>
    <t>Grade level</t>
  </si>
  <si>
    <t>Subject tested</t>
  </si>
  <si>
    <t>% at Meets Grade Level</t>
  </si>
  <si>
    <t>Trend</t>
  </si>
  <si>
    <t>Reading</t>
  </si>
  <si>
    <t>Decrease in 2018 and then increase 14% in 2019</t>
  </si>
  <si>
    <t>Math</t>
  </si>
  <si>
    <t>Increase in 2018 and then decrease 2% in 2019</t>
  </si>
  <si>
    <t>Decrease in 2018 and then increase 3 % in 2019</t>
  </si>
  <si>
    <t>Decrease</t>
  </si>
  <si>
    <t xml:space="preserve">Writing </t>
  </si>
  <si>
    <t>Increase in 2018 and then decrease 18% in 2019</t>
  </si>
  <si>
    <t>Decrease in 2018 and then increase 2 % in 2019</t>
  </si>
  <si>
    <t xml:space="preserve">Science </t>
  </si>
  <si>
    <t>Decrease in 2018 and then increase 5 % in 2019</t>
  </si>
  <si>
    <t xml:space="preserve">Reading Spanish </t>
  </si>
  <si>
    <t>Increase in 2018 and then decrease 28% in 2019</t>
  </si>
  <si>
    <t xml:space="preserve">Math Spanish </t>
  </si>
  <si>
    <t>Increase in 2018 and then decrease 21% in 2019</t>
  </si>
  <si>
    <t>n/a</t>
  </si>
  <si>
    <t>Writing Spanish</t>
  </si>
  <si>
    <t>Maintain</t>
  </si>
  <si>
    <t>No comparative data</t>
  </si>
  <si>
    <t xml:space="preserve">Science Spanish </t>
  </si>
  <si>
    <t>Domain Score Reflection</t>
  </si>
  <si>
    <t xml:space="preserve">This section contains guiding questions to help the campus develop accountability goals for the year. Use your accountability data tables and the A-F estimator.  </t>
  </si>
  <si>
    <t>Domain 1 Reflection</t>
  </si>
  <si>
    <t>Domain 1 Scale Score</t>
  </si>
  <si>
    <t xml:space="preserve">       Distance from 70</t>
  </si>
  <si>
    <t>Domain 1 Goal Scale Score</t>
  </si>
  <si>
    <t xml:space="preserve">Resources: </t>
  </si>
  <si>
    <t>Accountability Manual Chapter 2</t>
  </si>
  <si>
    <t>A-F Estimator</t>
  </si>
  <si>
    <t>Student Achievement Accountability Data Tables</t>
  </si>
  <si>
    <t>Consider the following questions to determine the goal for this Domain:</t>
  </si>
  <si>
    <t>What changes to the percent of students at Approaches, Meets, and Masters will you need to see to achieve your goal? (Use the A-F Estimator to calculate)</t>
  </si>
  <si>
    <t>Level</t>
  </si>
  <si>
    <t>2018 Values</t>
  </si>
  <si>
    <t>New Value</t>
  </si>
  <si>
    <t>Approaches</t>
  </si>
  <si>
    <t>Meets</t>
  </si>
  <si>
    <t>Masters</t>
  </si>
  <si>
    <t>What changes to CCMR and/or graduation rate will you need to see to achieve your goal? (Use the A-F Estimator to calculate)</t>
  </si>
  <si>
    <t>Component</t>
  </si>
  <si>
    <t>CCMR Raw Score</t>
  </si>
  <si>
    <t>Graduation Rate Raw Score</t>
  </si>
  <si>
    <t>Domain 1 Goal Summary: What are your key takeaways from this Domain Goal? How will improvement in this Domain impact Domains 2 and 3?</t>
  </si>
  <si>
    <t>Domain 1 has the ability to directly affect Domain 2 and 3 because an increase in student achievement would most likely mean an increase in relative performance and possibly an increase in school growth and closing the gaps. An increase in Domain 1 does not automatically mean an increase in student growth as we have seen with some of our ELL students who make great progress on STAAR every year but do not always reach the "Approaches" level.</t>
  </si>
  <si>
    <t>Domain 2 Reflection</t>
  </si>
  <si>
    <t>Domain 2a Scale Score</t>
  </si>
  <si>
    <t>Domain 2a Goal Scale Score</t>
  </si>
  <si>
    <t>Domain 2b Scale Score</t>
  </si>
  <si>
    <t>Domain 2b Goal Scale Score</t>
  </si>
  <si>
    <r>
      <t xml:space="preserve">Accountability Manual Chapter 3 &amp; 5 
</t>
    </r>
    <r>
      <rPr>
        <u/>
        <sz val="11"/>
        <color theme="10"/>
        <rFont val="Calibri"/>
        <family val="2"/>
      </rPr>
      <t>(relative performance look up table)</t>
    </r>
  </si>
  <si>
    <t>School Progress Accountability Data Tables</t>
  </si>
  <si>
    <t>What changes to the academic growth raw score will you need to see to achieve your Domain 2a goal? (Use the A-F Estimator to calculate)</t>
  </si>
  <si>
    <t>2018 Value</t>
  </si>
  <si>
    <t>How many more growth points (approximately) would the campus need to receive to achieve this academic growth raw score?</t>
  </si>
  <si>
    <t>Goal academic growth raw score</t>
  </si>
  <si>
    <t>Approximate total number of assessments</t>
  </si>
  <si>
    <t>Approximate total growth points needed</t>
  </si>
  <si>
    <t>What changes to the STAAR Performance raw score or the CCMR raw score will you need to see to achieve your Domain 2b goal?</t>
  </si>
  <si>
    <t>Approximate value needed for this goal</t>
  </si>
  <si>
    <t>Difference from current value</t>
  </si>
  <si>
    <t>STAAR</t>
  </si>
  <si>
    <t>CCMR</t>
  </si>
  <si>
    <t>If you achieve your goal in Domain 1, will you meet your goal in Domain 2b? (Use the A-F Estimator to calculate)</t>
  </si>
  <si>
    <t xml:space="preserve">Yes, if we achieve our goal in Domain 1, that will directly impact our goal for Domain 2b. </t>
  </si>
  <si>
    <t>Domain 2a and 2b Goal Summary: What are your key takeaways from this Domain Goal? How will improvement in this Domain impact Domains 1 and 3?</t>
  </si>
  <si>
    <t>Our goal is for all of our students to show growth on the STAAR tests. This  improvement will tremendously impact our Domain 3 because our ELLs, ECO Dis, and SPED Subpops percentages of achivement and growth will increase.</t>
  </si>
  <si>
    <t>Domain 3 Reflection</t>
  </si>
  <si>
    <t>Domain 3 Scale Score</t>
  </si>
  <si>
    <t>Domain 3 Goal Scale Score</t>
  </si>
  <si>
    <t>Accountability Manual Chapter 4</t>
  </si>
  <si>
    <t>Closing the Gaps Status and Data Tables</t>
  </si>
  <si>
    <t>In each component, how many targets would you need to meet to achieve your Domain 3 goal?</t>
  </si>
  <si>
    <t>Which 2-3 student groups had the largest gaps?</t>
  </si>
  <si>
    <r>
      <t xml:space="preserve">Number of targets needed to meet Domain 3 goal
</t>
    </r>
    <r>
      <rPr>
        <i/>
        <sz val="10"/>
        <color rgb="FF000000"/>
        <rFont val="Calibri"/>
        <family val="2"/>
        <scheme val="minor"/>
      </rPr>
      <t>(Use A-F Estimator to calculate)</t>
    </r>
  </si>
  <si>
    <t>Academic Achievement Status (ELA/Reading)</t>
  </si>
  <si>
    <t xml:space="preserve">All Students &amp; All Students </t>
  </si>
  <si>
    <t>Academic Achievement Status (Math)</t>
  </si>
  <si>
    <t>All Students &amp; Continuously Enrolled</t>
  </si>
  <si>
    <t>Growth Status (ELA/Reading)</t>
  </si>
  <si>
    <t xml:space="preserve">EL &amp; Continuously Enrolled </t>
  </si>
  <si>
    <t>Growth Status (Math)</t>
  </si>
  <si>
    <t>Graduation Rate Status</t>
  </si>
  <si>
    <t>EL</t>
  </si>
  <si>
    <t>English Language Proficiency Status</t>
  </si>
  <si>
    <t>Student Success Status</t>
  </si>
  <si>
    <t>School Quality Status</t>
  </si>
  <si>
    <t xml:space="preserve">In the All Students column of your Domain 3 data table, how many indicators were evaluated? How many were met? </t>
  </si>
  <si>
    <t>Academic Achievement 12 indicator 3 met.
Growth 10 indicators, 0 met.
Student Success 7 indicators, 2 met.</t>
  </si>
  <si>
    <t>How will meeting your Domain 1 or 2 goals impact the All Students column?</t>
  </si>
  <si>
    <t xml:space="preserve">If all students meet in domain 1 or 2, the all students would be impacted as well because the subgroups are also apart of the All Students column. In addition, based on our data and all our subpops, Franklin ES was about 1%-16% close to meet the targets in Reading and 6%- 17% in Academic Achivement. </t>
  </si>
  <si>
    <t>Domain 3 Goal Summary: What are your key takeaways from this Domain Goal? How will improvement in this Domain impact Domains 1 and 2?</t>
  </si>
  <si>
    <t>Franklin will startegically group students based on academic levels and subpops so that we can close students gaps. If Domain 1 improves, growth and achievement of overall students will improve.</t>
  </si>
  <si>
    <t>ATTENDANCE - Closing The Student Gaps</t>
  </si>
  <si>
    <t>DISCIPLINE - Closing The Student Gaps</t>
  </si>
  <si>
    <t>Student Groups</t>
  </si>
  <si>
    <t>Trends</t>
  </si>
  <si>
    <t>2018 OSS</t>
  </si>
  <si>
    <t>2019 OSS</t>
  </si>
  <si>
    <t>2020 OSS</t>
  </si>
  <si>
    <t>2018 ISS</t>
  </si>
  <si>
    <t>2019 ISS</t>
  </si>
  <si>
    <t>2020 ISS</t>
  </si>
  <si>
    <t>African American</t>
  </si>
  <si>
    <t xml:space="preserve">Increasing </t>
  </si>
  <si>
    <t>Hispanic</t>
  </si>
  <si>
    <t xml:space="preserve">Fluctuating </t>
  </si>
  <si>
    <t>White</t>
  </si>
  <si>
    <t>American Indian</t>
  </si>
  <si>
    <t>N/A</t>
  </si>
  <si>
    <t>Asian</t>
  </si>
  <si>
    <t>Pacific Islander</t>
  </si>
  <si>
    <t>Two or More Races</t>
  </si>
  <si>
    <t>Special Ed</t>
  </si>
  <si>
    <t>Eco. Disadv.</t>
  </si>
  <si>
    <t>Decreasing</t>
  </si>
  <si>
    <t>Special  Ed (Former)</t>
  </si>
  <si>
    <t>Cont. Enrolled</t>
  </si>
  <si>
    <t>Non-Cont. Enrolled</t>
  </si>
  <si>
    <t>Needs Assessment - Narrative of Data Analysis</t>
  </si>
  <si>
    <t>The data for our needs assessment is derived directly from the result of our STAAR test as well as the TEA School Report Card, data from PEIMS, HISD Analytics for Education, and from teachers, students, and parent surveys. Franklin Elementary met Standards according to TEA's School Accountability Rating for the 2018-2019 school year, as determined by our campus' 2019 STAAR scores. 
A review of STAAR, Renaissance Universal Screener, attendance, discipline and PEIMS revealed significant improvement in some areas while bringing forth the need for improvement in other areas. 
The STAAR Accountability Summary indicated that the percentage of students scoring at the different performance levels is as follows for 2019:  
• Approaches: Reading 70%, Math 65%, Writing 45%, and Science 60%.  
• Meets: Reading 29%, Math 30%, Writing 15%, and Science 35%.
• Masters: Reading 19%, Math 12%, Writing 3%, and Science 16%.
In reviewing the STAAR data at Meets Level over the past years (Student Outcome Data Trends Tab), a few data points stood out. Franklin has increased in 3rd grade Reading by 14% and 5th grade Math by 2% from 2018 to 2019. Areas that we will need to growth due to the decrease over the years are 4th grade Math in English and Spanish and 4th Reading in English. Some areas that we decrease in 2018 but increase in 2019 were 4th grade Reading and writing, and 5th grade Math and Science.
Franklin Data based on our domains were as follow:
Domain I:  Student Achievement –Overall Campus Scaled Score 60 – Total Approaches 64%, Total Meets 28%, and Total Master 13%. Our goal is to reach 70% at Approaches, 35% at Meets, and 20% at Masters.
Domain II:  Student Progress Calculation– Overall Campus Scaled Score 69 - Our focus this year will continue with our Economically Disadvantage, ELLs, and Continuously Enrolled sub-population who did not meet the target. Our goal is that at least 90% of students should show growth in Reading and Math across grade levels.
Domain III: Closing Performance Gaps – Overall Campus Scaled Score 46 - Our effort will continue this year to increase our Meet Level Performances and Mastery Level Performance for all targeted sub-populations. In addition, one of our focus will be to integrate writing across all content areas and implementation of Shelter Instructions strategies with fidelity to support English Language Proficiency. Our goal is to have 50% of our ELL students grow at least one proficiency level. With the goal established in Domain 2 of having 90% of our students showing growth, it will impact our Domain 3 significantly because we will be able to meet all targets.
The annual attendance for the 19-20 school year was 96.47%, up .52% from 95.97% for the 18-19 school year. Attendance increased for all subpopulations. Students with chronic absenteeism and without adequate means for medical care are contributing factors to our attendance rate. By law, schools must provide a Campus Report Card each year to parents. This information will be communicated to our parents and the community during Title 1 Parent Meetings, through written communication, and will be posted on the school website.</t>
  </si>
  <si>
    <t>Narrative of Priority Needs and Root Causes - Including Special Ed</t>
  </si>
  <si>
    <t>Franklin root causes:
We evaluated multiple data points to determine causal factors for student achievement and progress, attendance, behavior, and parent and community involvement to identify needs in our instructional program, social/emotional support, and parent community involvement. 
   • One of the root causes for the trends in our student achievement and growth is the lack of an effective intervention system for Tier 2 and 3 students and enrichment for Tier 1 students. A pattern has emerged in which teachers focus their attention on struggling students without targeting their appropiate Tier or skill deficit, which explains the trend of increases and decreases in the performance levels on STAAR. In addition, we will continue to target ELs, special education, and all students for increased achievement and progress in reading, writing, math and science.
   • Lack of understanding of the impact of attendance on student success and long-term college and career readiness also plays a role in absenteeism. Parents still do not understand the impact that attendance has in students’ education. Some contributing factors are lack of resources for food, shelter, clothing, and medical care, to include mental health providers.
Franklin priority needs:
   • Our priority need is to develop an effective system for interventions for all students.The RTI system will ensure the early identification of 504, Tier 3 and special Education students and provides the support for all students with learning and behavioral needs. Interventions will be provided to struggling learners at increasing levels of intensity to accelerate their rate of learning and close their academic gaps. A school-wide intervention time has been added to the schedule to focus on Reading Mastery and Corrective Reading. We will also continue to use our HISD digital platforms to support instruction and monitor students' progress such as Imagine Language and Literacy, Imagine Español, and Imagine Math for targeted student interventions. Weekly PLCs, monthly content planning, and coaching from the teacher specialists and support from reading interventionist will be used to monitor and adjust instruction for student achievement. In addition, data PLCs will be held after any common assessment, screener, or formative assessment for all content areas to target specific students’ groups for intervention. We will use data conferences aligned to Leverage Leadership practices to facilitate a data-driven culture. 
   • Our priority need is to build teachers’ capacity so that they are equipped with the necessary tools that will make them highly effective teachers. Building teachers’ capacity is key in order to deliver an effective whole and small group instruction. If there is a lack of content knowledge or instructional strategies, teachers will not be able to provide a highly effective lesson. We will continue providing targeted Professional Development and coaching sessions from teacher specialist, appraisers, and TDSs in areas that teachers’ need growth and that will help students’ academic achievement. 
   • Service our growing population of English Learners (ELs) is also one of our priorities. We will use our mentioned intervention plan, along with sheltered instruction, to address the needs of our ELs. Teachers will be trained on effective sheltered instruction practices through PLCs and professional development throughout the school year, as well as support from the sheltered instruction coach. We will continue providing ongoing PD on language acquisition to better serve the needs of ELs to increase student achievement and progress on STAAR and TELPAS.
   • To promote our students’ attendance, we will provide school wide monthly incentives/activities, class incentives, and student and parent conferences and attendance contracts will be used consistently. In addition, our wraparound specialist will help in supporting the importance of attendance with our parents and assisting families if there is an issue for students to attend school and target students to reduce chronic absenteeism.
   • Building a safe place for our students is our priority, not only in terms of health safety but also their social and emotional well. We will focus in creating awareness in key elements that would help our school culture such as bullying prevention, child abuse and sexual abuse prevention, drug, tobacco, and  alcohol prevention, suicide prevention, discipline, safety, and parent and community involvement through PD for faculty and staff, in addition to training and assemblies for parents and students.</t>
  </si>
  <si>
    <t>Campus Name:</t>
  </si>
  <si>
    <t>Franklin</t>
  </si>
  <si>
    <t xml:space="preserve">Campus #: </t>
  </si>
  <si>
    <t>HB3 Early Literacy</t>
  </si>
  <si>
    <t>Yearly Targets - All Students</t>
  </si>
  <si>
    <t>2018
actual</t>
  </si>
  <si>
    <t>2019
actual</t>
  </si>
  <si>
    <t>2021 Target</t>
  </si>
  <si>
    <t>2022 Target</t>
  </si>
  <si>
    <t>2023 Target</t>
  </si>
  <si>
    <t>2024 Target</t>
  </si>
  <si>
    <t xml:space="preserve">Yearly Targets for Closing the Gaps Student Groups </t>
  </si>
  <si>
    <t>Special Ed.</t>
  </si>
  <si>
    <t>EL (Curr + Mon)</t>
  </si>
  <si>
    <t>---</t>
  </si>
  <si>
    <t>--- Fewer than 25 students tested</t>
  </si>
  <si>
    <t xml:space="preserve">Source for 2018 and 2019 results: TAPR 18-19 statewide campus data download </t>
  </si>
  <si>
    <t xml:space="preserve">HB3 Early Literacy </t>
  </si>
  <si>
    <t>Measurable Objective</t>
  </si>
  <si>
    <t>Strategy</t>
  </si>
  <si>
    <t>Staff Members/Title Responsible</t>
  </si>
  <si>
    <t>Resources</t>
  </si>
  <si>
    <t>Timeline</t>
  </si>
  <si>
    <t>Milestones/Evaluation Tool</t>
  </si>
  <si>
    <t xml:space="preserve">5% of students in Kinder, 1st, 2nd, and 3rd grade will move up a tier from Tier 2 and Tier 3 from BOY to MOY and from MOY to EOY on the Universal Screener. </t>
  </si>
  <si>
    <t xml:space="preserve">Implement professional development grounded in the science of teaching reading that targets oral language development, alphabet knowledge, decoding, fluency, and comprehension. </t>
  </si>
  <si>
    <t xml:space="preserve">Teachers, principal </t>
  </si>
  <si>
    <t xml:space="preserve">HB3 Reading Academy training </t>
  </si>
  <si>
    <t xml:space="preserve">4 year trainnig and implementation timeline, beginnig with 2020-2021 (Kindergarten and special education teachers and principals) </t>
  </si>
  <si>
    <t xml:space="preserve">EOY Reading Screener, 3rd reading STAAR test </t>
  </si>
  <si>
    <t xml:space="preserve">80% of students in kinder-second grade will increase 4 reading levels as indicated by their benchmark running records. </t>
  </si>
  <si>
    <t xml:space="preserve">Train teachers and implement the district's Literacy by 3 sytematic approach to guided reading through the key components - phonics/word study, guiding reading, small group instruction, sustained reading, read aloud lessons and writing instructions. </t>
  </si>
  <si>
    <t xml:space="preserve">District provided professional development  - L:iteracy by 3 Reboot training </t>
  </si>
  <si>
    <t xml:space="preserve">May 2021, and yearly for all new teachers </t>
  </si>
  <si>
    <t>EOY Reading Screener</t>
  </si>
  <si>
    <t xml:space="preserve">90% of students in k-2nd grade will receive a passing score on their High Frequency Word exam. </t>
  </si>
  <si>
    <t xml:space="preserve">Implementing High Frequency Word activities into daily lessons and small group activities. </t>
  </si>
  <si>
    <t>Teachers
Teacher Specialist
Reading Interventionist
TDS</t>
  </si>
  <si>
    <t>HISD HFW Handbook, Imagine Literacy, Teacher made materials, Reading A-Z, HUB Documents</t>
  </si>
  <si>
    <t>High Frequency Word Evaluation</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</si>
  <si>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Action Plan</t>
    </r>
  </si>
  <si>
    <t>Strategy 1-Action Plan</t>
  </si>
  <si>
    <t>Action Steps</t>
  </si>
  <si>
    <t>Deadlines</t>
  </si>
  <si>
    <t>1. Provide time for proffesional development in HB3 Reading Academy Training.
3. All reading classrooms will have leveled libraries.
4. Teachers will utilize HISD curriculum documents to plan effective lessons.
5. Teacher of record will collaborate with reading Interventionist and TDS to target reading instruction based on students' achivement and progress.
6.Administer BOY, MOY, and EOY Universal Screener Assessment to look at progress and target specific skills to reinforce.</t>
  </si>
  <si>
    <t>Strategy 2-Action Plan</t>
  </si>
  <si>
    <t>1.  Implementation of Literacy by 3 components with fidelity.
2. Teachers will monitor and assess students' fluency monthly.
3. Teachers will utilize HISD curriculum documents to plan effective lessons.
4. Implementation of home reading logs.
5. All reading classrooms will have leveled libraries.
6. Teachers of record will collaborate with Reading Interventionist and TDS to target guided reading instructions based on student achivement and progress.
7. Provide targeted Professional Development on administrating Benchmark Running Records.</t>
  </si>
  <si>
    <t>Strategy 3-Action Plan</t>
  </si>
  <si>
    <t xml:space="preserve">1. Teachers will uitlize handbook to prepare students for HFWE.
2.Teachers will incorporate High Frequency Words activities daily.
3. Teachers will create at home activities and flash cards for students to read and practice High Frequency Words.
4. Teachers will create word searches using sight words. </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</si>
  <si>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</si>
  <si>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Date of Review</t>
  </si>
  <si>
    <t>Fall</t>
  </si>
  <si>
    <t>Major intervention(s)</t>
  </si>
  <si>
    <t>Data reviewed</t>
  </si>
  <si>
    <t>Achievements?</t>
  </si>
  <si>
    <t>Challenges?</t>
  </si>
  <si>
    <t>On track?</t>
  </si>
  <si>
    <t>Modifications?</t>
  </si>
  <si>
    <t xml:space="preserve"> </t>
  </si>
  <si>
    <t>Mid-Year</t>
  </si>
  <si>
    <t>Spring</t>
  </si>
  <si>
    <t>On Track?</t>
  </si>
  <si>
    <t>End of Year</t>
  </si>
  <si>
    <t>Goal met?</t>
  </si>
  <si>
    <t>Franklin Elementary</t>
  </si>
  <si>
    <t>HB3 Early Math</t>
  </si>
  <si>
    <t>By 3rd grade, 80% of our students will be able to represent a given number in at least 4 different ways</t>
  </si>
  <si>
    <t>Implement research-based effective and systematic instructional practices in mathematics grades K-3 that they can use to help students develop problem-solving skills and a strong foundation of number sense and fluency.</t>
  </si>
  <si>
    <t>Teachers, Principal</t>
  </si>
  <si>
    <t>Distict level Training on computational fluency, building content capacity and planning effective lessons</t>
  </si>
  <si>
    <t xml:space="preserve">4 year trainnig and implementation timeline, beginnig with 2021-2022 (3rd grade) </t>
  </si>
  <si>
    <t xml:space="preserve">EOY math screener, 3rd grade STAAR math </t>
  </si>
  <si>
    <t>Increase implementation of blended learning in the classroom to promote engagement and differentiation.</t>
  </si>
  <si>
    <t>Teachers 
Administrators
Math Specialist
Math TDS</t>
  </si>
  <si>
    <t xml:space="preserve">HUB and software apps
Imagine Math PK-2
Imagine Math Facts </t>
  </si>
  <si>
    <t xml:space="preserve">May 2021
</t>
  </si>
  <si>
    <t>Formative and Summative Asessments
District Snapshots 
Renaissance 360 Universal Screener
Imagine Math</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</si>
  <si>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Action Plan</t>
    </r>
  </si>
  <si>
    <t>1. Provide Professional development on daily routines for numerical fluency and building content capacity. 
2. Identify exemplar teachers and have beginners or struggling teachers collaborate and observe them.
3. Math specialist and Math TDS will model number talks and number string to teachers.
4.Provide teachers with resources and manipulatives that will support math concepts in a variety of scenario.
5. Provide effective Professional Development on effective math practices, planning, modeling, and co-teaching during PLCs.</t>
  </si>
  <si>
    <t>1. Provide Proffesional Development on technology apps supported by the district (PearDeck, Imagine Math, HUB, and OnTrack)
2. Plan effective blended learning lesons with teachers during PLC.
3. Math Specialist will record and share video tutorials on apps to suport blended learning (Virtal and in-person learning).
4. Admin Team will check weekly lesson plans for aligment with blended learning.</t>
  </si>
  <si>
    <t>Immagine Math
HUB
Blended Learning App Tutorials
Video Tutorials
HISD Webinars</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</si>
  <si>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</si>
  <si>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 xml:space="preserve">CCMR Campus Goal Plan
</t>
  </si>
  <si>
    <t>The percentage of graduates that meet the criteria for CCMR will increase from XX% to XX% by August 2024.</t>
  </si>
  <si>
    <t>Yearly Target Goals</t>
  </si>
  <si>
    <t>XX%</t>
  </si>
  <si>
    <t>Closing the Gaps Student Groups Yearly Targets</t>
  </si>
  <si>
    <t>xx%</t>
  </si>
  <si>
    <t xml:space="preserve">CCMR Progress Measure 1 
</t>
  </si>
  <si>
    <t>EXAMPLE: The percent of CCMR students that meet the threshold for CCMR Outcomes Bonus for college ready will increase from XX% to XX% by August 2024.</t>
  </si>
  <si>
    <t xml:space="preserve">CCMR Progress Measure 2
</t>
  </si>
  <si>
    <t>EXAMPLE: The percent of CCMR students that meet the threshold for CCMR Outcomes Bonus for career ready will increase from XX% to XX% by August 2024.</t>
  </si>
  <si>
    <t xml:space="preserve">CCMR Progress Measure 3
</t>
  </si>
  <si>
    <t>EXAMPLE: The percent of CCMR students that meet the threshold for CCMR Outcomes Bonus for military ready will increase from XX% to XX% by August 2024.</t>
  </si>
  <si>
    <t>CCMR Targeted Professional Development Plan</t>
  </si>
  <si>
    <t>SMART Goal: To promote college and career readiness post-high school for all students.</t>
  </si>
  <si>
    <t>Progress Measure</t>
  </si>
  <si>
    <t>100% of students will be aware of collegiate options after high school</t>
  </si>
  <si>
    <t>Create a campus culture and evironment that promotes college and career readiness</t>
  </si>
  <si>
    <t>Teachers
Leadership Team
Staff Members</t>
  </si>
  <si>
    <t xml:space="preserve">College Flags and/or Pendants
College Flyers and Literature </t>
  </si>
  <si>
    <t>September 2020- June 2021</t>
  </si>
  <si>
    <t>School Surveys</t>
  </si>
  <si>
    <r>
      <rPr>
        <b/>
        <sz val="22"/>
        <color theme="1"/>
        <rFont val="Calibri"/>
        <family val="2"/>
        <scheme val="minor"/>
      </rPr>
      <t>CCMR</t>
    </r>
    <r>
      <rPr>
        <sz val="22"/>
        <color theme="1"/>
        <rFont val="Calibri"/>
        <family val="2"/>
        <scheme val="minor"/>
      </rPr>
      <t xml:space="preserve"> </t>
    </r>
    <r>
      <rPr>
        <b/>
        <sz val="22"/>
        <color theme="1"/>
        <rFont val="Calibri"/>
        <family val="2"/>
        <scheme val="minor"/>
      </rPr>
      <t>Action Plan</t>
    </r>
  </si>
  <si>
    <t>•Teacher college boards in the classroom
•College flags are hanging in the hallways or common areas
•Wednesday College shirt day
• Virtual field trips and college tours/visits</t>
  </si>
  <si>
    <r>
      <rPr>
        <b/>
        <sz val="22"/>
        <color theme="1"/>
        <rFont val="Calibri"/>
        <family val="2"/>
        <scheme val="minor"/>
      </rPr>
      <t>CCMR</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</si>
  <si>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2020-2021
School Improvement Plan (SIP) - Schoolwide and Targeted Assistance</t>
  </si>
  <si>
    <t>SPECIAL FUNDING GOALS
GOAL AREA:  Title I, Part A - 3 Required Elements of Schoolwide Planning - Campus Campliance
Note:  As a Schoolwide Title I, Part A campus, ESSA Requires the completion of the sections below (campus compliance)</t>
  </si>
  <si>
    <r>
      <rPr>
        <b/>
        <sz val="11"/>
        <color theme="1"/>
        <rFont val="Calibri"/>
        <family val="2"/>
        <scheme val="minor"/>
      </rPr>
      <t>1. Comprehensive Needs Assessment:</t>
    </r>
    <r>
      <rPr>
        <sz val="11"/>
        <color theme="1"/>
        <rFont val="Calibri"/>
        <family val="2"/>
        <scheme val="minor"/>
      </rPr>
      <t xml:space="preserve">  The Title I, Part A Campus Improvement Plan is based on a comprehensive needs assessment of the entire school that takes into account information on the academic achievement of children in relation to the challenging state academic standards, particularly the needs of those children who are failing, or at risk of failing, to meet the challenging state academic standards and any other factors as determined by the Local Education Agency (LEA)</t>
    </r>
  </si>
  <si>
    <t xml:space="preserve">·  Briefly summarize your campus' needs as identified in your CNA.  Include a list of data sources used and a description of the CNA process the campus followed.  Include a list of strengths, needs, and conclusions/priorities.                                                                                                                                                                    Based on Franklin's needs assessment, our staff development plans will focus on three major goals:                                                                                                                1) Increase our growth and achievement grade level standards on the Math, Reading, Writing, and Science STAAR.                                                                                      2) Increase the percentage of Special Eduation students on Reading and Math STAAR. 
3) Increase the percentage of economically disadvantaged students mastering grade level standards on Math, Reading, and Writing STAAR. 
4) ESL instruction in grades PK-5th grade. 
5) Social and emotional needs implementing Sanford Harmony and providing counseling to our students. </t>
  </si>
  <si>
    <t xml:space="preserve">·  Indicate the programs and resources that are being purchased out of Title I funds.  
Title I funds will be allocated for extra-duty pay to pay teachers to provide after school and/or Saturday tutorials. Web based educational subscriptions, instructional materials and supplies will be purchased to support teacher instruction. 
</t>
  </si>
  <si>
    <t>2. Indicate the date(s) the CNA was developed or the date(s) the CNA was reviewed or revised.</t>
  </si>
  <si>
    <r>
      <rPr>
        <b/>
        <sz val="11"/>
        <color theme="1"/>
        <rFont val="Calibri"/>
        <family val="2"/>
        <scheme val="minor"/>
      </rPr>
      <t>3.  School Improvement Plan Requirement (SIP) Schoolwide Plan Development:</t>
    </r>
    <r>
      <rPr>
        <sz val="11"/>
        <color theme="1"/>
        <rFont val="Calibri"/>
        <family val="2"/>
        <scheme val="minor"/>
      </rPr>
      <t xml:space="preserve"> The SIP is developed with the involvement of parents and other members of the community to be served and individuals who will carry out such plan, including teachers, principals, other school leaders, paraprofessionals present in the school, and other stakeholders. Campus-specific, schoolwide reform strategies will provide opportunities for all students   to meet the advanced and proficient levels of student achievement. Strategies are based on evidence-based research to increase achievement for each sub-group on state tests.</t>
    </r>
  </si>
  <si>
    <t>•  List at least four (4) campus-specific, schoolwide reform strategies that will provide opportunities for all students, particularly the needs of those students who are at risk of not meeting the challenging State academic standards to meet the advanced and proficient levels of student achievement. Strategies are based on evidence-based research to increase achievement for each sub-group on state tests.
1. Data tracking via OnTrack and Renaissance 360 Universal Screener
2. Rigor monitoring
3. Systematic Interventions
4. Blended Learning will be utilized to increase engagement and provide differentiated instruction and self-paced learning for all students.</t>
  </si>
  <si>
    <t xml:space="preserve">·  Indicate the locations where the SIP is made available: (Principal's office, Title I Bin,  Main Office)
·  Indicate how the SIP was made available to parents:  (Title I Meeting, School Website,parent meetings)
·  Indicate the languages in which the SIP was distributed:  English (paper copy and verbally), and Spanish (verbally at parents' meetings)
</t>
  </si>
  <si>
    <r>
      <rPr>
        <b/>
        <sz val="11"/>
        <color theme="1"/>
        <rFont val="Calibri"/>
        <family val="2"/>
        <scheme val="minor"/>
      </rPr>
      <t>4.  Parent and Family Engagement:</t>
    </r>
    <r>
      <rPr>
        <sz val="11"/>
        <color theme="1"/>
        <rFont val="Calibri"/>
        <family val="2"/>
        <scheme val="minor"/>
      </rPr>
      <t xml:space="preserve"> Campuses shall jointly develop with, and distribute to, parents and family members of participating children a written parent and family engagement policy, agreed on by such parents, that shall describe the means for carrying out the following requirements:
     </t>
    </r>
    <r>
      <rPr>
        <sz val="11"/>
        <color theme="1"/>
        <rFont val="Symbol"/>
        <family val="1"/>
        <charset val="2"/>
      </rPr>
      <t xml:space="preserve">·  </t>
    </r>
    <r>
      <rPr>
        <sz val="11"/>
        <color theme="1"/>
        <rFont val="Calibri"/>
        <family val="2"/>
        <scheme val="minor"/>
      </rPr>
      <t xml:space="preserve">Parents shall be notified of the policy in an understandable and uniform format and to the extent practicable, provided in a language the parents can understand. 
     </t>
    </r>
    <r>
      <rPr>
        <sz val="11"/>
        <color theme="1"/>
        <rFont val="Symbol"/>
        <family val="1"/>
        <charset val="2"/>
      </rPr>
      <t xml:space="preserve">·  </t>
    </r>
    <r>
      <rPr>
        <sz val="11"/>
        <color theme="1"/>
        <rFont val="Calibri"/>
        <family val="2"/>
        <scheme val="minor"/>
      </rPr>
      <t>The policy shall be made available to the local community and updated periodically to meet the changing needs of parents and the school.</t>
    </r>
  </si>
  <si>
    <t xml:space="preserve">·  Identify at least four (4) strategies specific to your campus to increase Parent and Family Engagement activities.
1.  Virtual parent workshops/trainings via TEAMs for remote learning support
2. Frequent communication: various social media platforms, weekly/monthly communication flyers, Open House, Parent-Teacher conferences
3. The principal will hold "Virtual/face to face Coffeee with the Principal" meetings to inform parents of school events and discuss concerns and/or questions.
4. In collaboration with Wraparound Specialist to provide community resources. </t>
  </si>
  <si>
    <t>·   List the individuals, including roles (parents, teacher, admin, etc.) who assisted with the develoment of the Parent and Family Engagement Policy (PFE).
·   Indicate how the PFE was distributed:  (First day packet, campus website, Title I meetings.)
·   Indicate the languages in which the PFE was distrubuted:  English and Spanish</t>
  </si>
  <si>
    <t>Title I Parent Meetings</t>
  </si>
  <si>
    <t>Indicate the dates and times of the four required Title I Parent Meetings (each meeting must be offered twice to accommodate parents - eight meetings total). 
Meeting #1: _September 24, 2020_(AM)_____     Alternate Meeting:  ___September 24, 2020 (PM)______
Meeting #2:  _October 29, 2020_(AM)_______      Alternate Meeting:  _October 29, 2020 (PM) _________
Meeting #3:  _January 28, 2020_(AM)________      Alternate Meeting:  __January 28, 2020 (PM)________
Meeting #4:  _February 18, 2020_(AM)________      Alternate Meeting:  __February 18, 2020 (PM)______</t>
  </si>
  <si>
    <r>
      <t>Capital Outlay Requested</t>
    </r>
    <r>
      <rPr>
        <b/>
        <sz val="11"/>
        <color rgb="FFFF0000"/>
        <rFont val="Calibri"/>
        <family val="2"/>
      </rPr>
      <t xml:space="preserve"> (Y/N?)</t>
    </r>
    <r>
      <rPr>
        <b/>
        <sz val="11"/>
        <color rgb="FF000000"/>
        <rFont val="Calibri"/>
        <family val="2"/>
      </rPr>
      <t xml:space="preserve">
</t>
    </r>
    <r>
      <rPr>
        <sz val="11"/>
        <color rgb="FF000000"/>
        <rFont val="Calibri"/>
        <family val="2"/>
      </rPr>
      <t>If yes, please list the items below. Please note, all capital outlay requests must receive approval from TEA prior to purchase.</t>
    </r>
    <r>
      <rPr>
        <b/>
        <sz val="11"/>
        <color rgb="FF000000"/>
        <rFont val="Calibri"/>
        <family val="2"/>
      </rPr>
      <t xml:space="preserve">
</t>
    </r>
    <r>
      <rPr>
        <b/>
        <sz val="11"/>
        <color rgb="FF000000"/>
        <rFont val="Symbol"/>
        <family val="1"/>
        <charset val="2"/>
      </rPr>
      <t>·</t>
    </r>
    <r>
      <rPr>
        <b/>
        <sz val="11"/>
        <color rgb="FF000000"/>
        <rFont val="Calibri"/>
        <family val="2"/>
      </rPr>
      <t xml:space="preserve">
</t>
    </r>
    <r>
      <rPr>
        <b/>
        <sz val="11"/>
        <color rgb="FF000000"/>
        <rFont val="Symbol"/>
        <family val="1"/>
        <charset val="2"/>
      </rPr>
      <t>·</t>
    </r>
    <r>
      <rPr>
        <b/>
        <sz val="9.9"/>
        <color rgb="FF000000"/>
        <rFont val="Calibri"/>
        <family val="2"/>
      </rPr>
      <t xml:space="preserve">
</t>
    </r>
    <r>
      <rPr>
        <b/>
        <sz val="9.9"/>
        <color rgb="FF000000"/>
        <rFont val="Symbol"/>
        <family val="1"/>
        <charset val="2"/>
      </rPr>
      <t>·</t>
    </r>
  </si>
  <si>
    <t>Goal Area 1 Reading English Language Arts</t>
  </si>
  <si>
    <t xml:space="preserve">Problem of Practice/Root Cause:  Guided Reading is not being implemented the way its recommended by Literacy by 3. Students are not reading on grade level when entering/exiting grade level.                                                        Root Cause:  Most of our students are English Language Learners, who require teacher support with sheltered instruction in order to successfully transition to the next grade level.  </t>
  </si>
  <si>
    <t>Board Goal Alignment: Goal 1- The percentage of students reading and writing at or above grade level as measured by the percent of students at the Meets grade level standard on STAAR for grade 3 through English II shall increase by three percentage points annually from 37% to 46% between Spring 2017 and Spring 2020.</t>
  </si>
  <si>
    <t xml:space="preserve">SMART Goal: After the May 2021 administration of STAAR, STAAR Reading will increase by 7% at “Approaches” from 64% to 71%, will increase 3% from 28% to 31% at the “Meets” level, and will increase 11% from 13% to 24% at Masters. </t>
  </si>
  <si>
    <t xml:space="preserve">Increase student reading levels through guided reading and sheltered instruction. </t>
  </si>
  <si>
    <t>Provide guided reading and sheltered instruction thought staff development during PLCs and after school staff developments.</t>
  </si>
  <si>
    <t>Teacher Specialist, Reading Interventionist, ELA/SLA TDSs, Multilingual Specialist, Assistant Principal, and Principal</t>
  </si>
  <si>
    <t>Reading Mastery &amp; Corrective Reading 
Imagine Language and Literacy Level ReadersReading A-Z                            ELA/SLA TDS</t>
  </si>
  <si>
    <t>BOY, MOY and EOY</t>
  </si>
  <si>
    <t xml:space="preserve">Running Records, Formative assessments, District Snapshots, Imagine Literacy Reports </t>
  </si>
  <si>
    <t>The percent of students performing at "Approaches" on formative assessments will increase by at least 3% quarterly</t>
  </si>
  <si>
    <t xml:space="preserve">Students will receive intervention at least 60 -90 minutes weekly for Tier 2 and at least 90-120 minutes for Tier 3 </t>
  </si>
  <si>
    <t>Teacher Specialist, ELA Reading Interventionist, Assistant Principal and Principal</t>
  </si>
  <si>
    <t>Extra Duty Pay
Comp Ed, GF1
 Specialist  GF1
/Teachers GF1,                                   Hourly Lecturers/Teachers and Comp Ed                                       ELA/SLA TDS</t>
  </si>
  <si>
    <t>Quarterly checkpoints:
October 31, 2020
December 13, 2020
March 13, 2021
May 15, 2021</t>
  </si>
  <si>
    <t xml:space="preserve">Formative and Summative Assessments
STAAR
Renaissance 360 Universal Screener
OnTrack Reports/ </t>
  </si>
  <si>
    <t>5% of students will move up a tier from Tier 2 and Tier 3 from BOY to MOY and from MOY to EOY on the Universal Screener</t>
  </si>
  <si>
    <t>Increase implementation of blended learning in the classroom to promote engagement and differentiation</t>
  </si>
  <si>
    <t>Classroom Teachers
Reading Specialist
Leadership team</t>
  </si>
  <si>
    <t>OnTrack
Lead4ward
Action Plan Templates                 DDI Specialsit</t>
  </si>
  <si>
    <t>September 2020 - June 2021
Review of weekly lesson plans
Weekly review of Imagine Literacy Reports</t>
  </si>
  <si>
    <t>Formative and Summative Assessments
STAAR
Renaissance 360 Universal Screener
Imagine Literacy</t>
  </si>
  <si>
    <r>
      <rPr>
        <b/>
        <sz val="22"/>
        <color theme="1"/>
        <rFont val="Calibri"/>
        <family val="2"/>
        <scheme val="minor"/>
      </rPr>
      <t>Goal Area 1 Reading English Language Arts</t>
    </r>
    <r>
      <rPr>
        <sz val="22"/>
        <color theme="1"/>
        <rFont val="Calibri"/>
        <family val="2"/>
        <scheme val="minor"/>
      </rPr>
      <t xml:space="preserve"> </t>
    </r>
    <r>
      <rPr>
        <b/>
        <sz val="22"/>
        <color theme="1"/>
        <rFont val="Calibri"/>
        <family val="2"/>
        <scheme val="minor"/>
      </rPr>
      <t>Action Plan</t>
    </r>
  </si>
  <si>
    <r>
      <t xml:space="preserve">Strategy 1-Action Plan </t>
    </r>
    <r>
      <rPr>
        <sz val="12"/>
        <color theme="1"/>
        <rFont val="Calibri"/>
        <family val="2"/>
        <scheme val="minor"/>
      </rPr>
      <t>Provide Guided Reading, Sheltered Instruction and Best Instructional Strategies staff development during PLCs and after school staff developments.</t>
    </r>
  </si>
  <si>
    <t xml:space="preserve">• Monthly content planning/ professional development to target student guided reading levels. 
• Review and track student data - create action plans based on data. 
• Professional development on Sheltered Instruction strategies and Best Instructional Practices 
• Model Lessons will be provided for the various resources for guided reading/ interventions. </t>
  </si>
  <si>
    <t>Reading Mastery &amp; Corrective Reading 
Imagine Language and Literacy
Level Readers
Reading A-Z
HUB                                                                          Backward Planning PD                                 ELA/SLA TDSs                                       Multilingual Specialist</t>
  </si>
  <si>
    <t>BOY, MOY and EOY Data                Content Meetings Agendas                  PD Records</t>
  </si>
  <si>
    <r>
      <t xml:space="preserve">Strategy 2-Action Plan: </t>
    </r>
    <r>
      <rPr>
        <sz val="12"/>
        <color theme="1"/>
        <rFont val="Calibri"/>
        <family val="2"/>
        <scheme val="minor"/>
      </rPr>
      <t xml:space="preserve">Students will receive intervention &gt;60-90 min weekly for Tier 2 and &gt;90-120 min for Tier 3 </t>
    </r>
  </si>
  <si>
    <t>• Teachers will identify students in need of more support in weekly campus IAT meetings.Interventionist will pull students for small group extensive support within the classroom. Include initervention time on master schedule
• Provide professional development for teachers on the use of Imagine Math for interventions and progress monitoring forms
• Create schedule for small group and pullout during the day for Tier 1/ 2/3 students, dyslexia students, and special education students.
• Provide after school and Saturday tutorials for students in the Fall and in the Spring
• Reading specialist will check weekly lesson plans for alignment with intervention policies</t>
  </si>
  <si>
    <t>Intervention Assitance Team
Master Schedule
Imagine Literacy
Interventions PD /Progress Monitoring Forms                                                             ELA/SLA TDSs                                        Multilingual Specialist                                              IAT Specialist</t>
  </si>
  <si>
    <t xml:space="preserve">Weekly checks of Imagine Literacy Reports  and Lesson Plans  </t>
  </si>
  <si>
    <r>
      <t xml:space="preserve">Strategy 3-Action Plan </t>
    </r>
    <r>
      <rPr>
        <sz val="12"/>
        <color theme="1"/>
        <rFont val="Calibri"/>
        <family val="2"/>
        <scheme val="minor"/>
      </rPr>
      <t>Increase implementation of blended learning in the classroom to promote engagement and differentiation</t>
    </r>
  </si>
  <si>
    <t>•  Provide professional development on technology apps supported by the district (Teams, PearDeck, Imagine Learning, HUB and OnTrack)
Plan blended learning lessons with teachers during PLC
• Identify exemplar teachers and use them to support teachers struggling with blended learning and technology usage
• Reading specialist will record and share video tutorials on apps to support blended learning (both with virtual and in-person learning)
• Reading specialist will check weekly lesson plans for alignment with blended learning policies</t>
  </si>
  <si>
    <t>Imagine Learning 
Blended learning app tutorials 
Excel sheet with support for tech apps Video tutorials
ELA/SLA TDSs</t>
  </si>
  <si>
    <t xml:space="preserve">Weekly review of lesson plans
</t>
  </si>
  <si>
    <r>
      <t xml:space="preserve">Goal Area 1 Reading English Language Arts </t>
    </r>
    <r>
      <rPr>
        <b/>
        <sz val="22"/>
        <color theme="1"/>
        <rFont val="Calibri"/>
        <family val="2"/>
        <scheme val="minor"/>
      </rPr>
      <t>Progress Monitoring Tool</t>
    </r>
  </si>
  <si>
    <t>Goal Area 1 Math</t>
  </si>
  <si>
    <t>Problem of Practice/Root Cause: The percent of students at the "Meets" and "Masters" level has not increased due to a focus on struggling students for interventions, tutorials, etc. and not on increasing the mathematical foundation and high level skills of ALL students.</t>
  </si>
  <si>
    <t>Board Goal Alignment: Goal 3- Among students who exhibit below satisfactory performance on state assessments, the percentage who demonstrate at least one year of academic growth, as measured by the STAAR Progress Measure, shall increase three percentage points annually in reading and in math from 57 percent in spring 2017 to 66 percent in spring 2020</t>
  </si>
  <si>
    <t>SMART Goal: After the May 2021 administration of STAAR, STAAR Math will increase by 6% from 65% to 71% at “Approaches” , increase by 3% from 30% to 33% at “Meets” and increase 12% form 12% to 24% at "Masters".</t>
  </si>
  <si>
    <t xml:space="preserve">Students will receive intervention at least 60-90 minutes weekly for Tier 2 and at least 90-120 minutes for Tier 3 </t>
  </si>
  <si>
    <t>Classroom Teachers
Math Specialist
Special Education Coordinator
Dyslexia Specialist
Hourly Lecturers
Math TDS</t>
  </si>
  <si>
    <t>Extra Duty Pay Comp Ed, GF1
Math Specialist GF1                      Hourly Lecturers/Teachers
 and Comp Ed                             Math TDS</t>
  </si>
  <si>
    <t>Formative and Summative Assessments
STAAR
Renaissance 360 Universal Screener
OnTrack Reports</t>
  </si>
  <si>
    <t>Teachers 
School admin
Math Specialist
Technology Support
Math TDS</t>
  </si>
  <si>
    <t xml:space="preserve">HUB and software apps
Imagine Math Facts                    Math TDS
</t>
  </si>
  <si>
    <t>September 2020 - June 2021
Review of weekly lesson plans
Weekly review of Imagine Math Reports</t>
  </si>
  <si>
    <t xml:space="preserve">Formative and Summative Assessments
STAAR
Renaissance 360 Universal Screener
Imagine Math
</t>
  </si>
  <si>
    <t>The percent of students performing at all performance levels will increase by 6% from the District-Level Assessment (DLA) to the Mock STAAR</t>
  </si>
  <si>
    <t>Conferences with the Math Specialist and Leadership Team using Action Plan Templates to identify strengths and growth areas in order to plan for whole group reteach, Tier 2 and 3 intervention, and Tier 1 enrichment.</t>
  </si>
  <si>
    <t xml:space="preserve">Classroom Teachers
Math Specialist
School admin
Math TDS
</t>
  </si>
  <si>
    <t>OnTrack
Lead4ward
Action Plan Templates                DDI Specialist                               Math TDS</t>
  </si>
  <si>
    <t>September 2020 - June 2021
Monthly Content Planning
Data conferences with leadership team in December before Christmas break</t>
  </si>
  <si>
    <r>
      <rPr>
        <b/>
        <sz val="22"/>
        <color theme="1"/>
        <rFont val="Calibri"/>
        <family val="2"/>
        <scheme val="minor"/>
      </rPr>
      <t>Goal Area 1 Math</t>
    </r>
    <r>
      <rPr>
        <sz val="22"/>
        <color theme="1"/>
        <rFont val="Calibri"/>
        <family val="2"/>
        <scheme val="minor"/>
      </rPr>
      <t xml:space="preserve"> </t>
    </r>
    <r>
      <rPr>
        <b/>
        <sz val="22"/>
        <color theme="1"/>
        <rFont val="Calibri"/>
        <family val="2"/>
        <scheme val="minor"/>
      </rPr>
      <t>Action Plan</t>
    </r>
  </si>
  <si>
    <r>
      <t xml:space="preserve">Strategy 1-Action Plan
</t>
    </r>
    <r>
      <rPr>
        <sz val="12"/>
        <color theme="1"/>
        <rFont val="Calibri"/>
        <family val="2"/>
        <scheme val="minor"/>
      </rPr>
      <t xml:space="preserve">Students will receive intervention &gt;60-90 min weekly for Tier 2 and &gt;90-120 min for Tier 3 </t>
    </r>
  </si>
  <si>
    <t>• Include intervention time on master schedule
• Provide professional development for teachers on the use of Imagine Math and TEAMS for interventions and progress monitoring forms
• Create schedule for small group and pullout during the day for Tier 1/2/3 students, dyslexia students, and special education students.
• Provide after school and Saturday tutorials for students in the Fall and in the Spring
• Math specialist will check weekly lesson plans for alignment with intervention policies</t>
  </si>
  <si>
    <t xml:space="preserve">Master schedule
Intervention schedules 
Imagine Math reports
Progress Monitoring Forms                       
Math TDS
Micorsoft Trainers
</t>
  </si>
  <si>
    <t>Weekly check of Imagine Math Reports and lesson plans</t>
  </si>
  <si>
    <r>
      <t xml:space="preserve">Strategy 2-Action Plan
</t>
    </r>
    <r>
      <rPr>
        <sz val="12"/>
        <color theme="1"/>
        <rFont val="Calibri"/>
        <family val="2"/>
        <scheme val="minor"/>
      </rPr>
      <t>Increase implementation of blended learning in the classroom</t>
    </r>
  </si>
  <si>
    <t>• Provide professional development on technology apps supported by the district (PearDeck, HUB, Teams and OnTrack)
• Plan blended learning lessons with teachers during PLC
• Identify exemplar teachers and use them to support teachers struggling with blended learning and technology usage
• Teacher and Math specialist will record and share video tutorials on apps to support blended learning (both with virtual and in-person learning)
• Math specialist will check weekly lesson plans for alignment with blended learning policies</t>
  </si>
  <si>
    <t>Imagine Learning 
Blended learning app tutorials 
Excel sheet with support for tech apps
Video tutorials                                                    HUB                                                                       HISD Technology Department</t>
  </si>
  <si>
    <t>Weekly review of lesson plans
PD on tech apps during pre-service training</t>
  </si>
  <si>
    <r>
      <t xml:space="preserve">Strategy 3-Action Plan
</t>
    </r>
    <r>
      <rPr>
        <sz val="12"/>
        <color theme="1"/>
        <rFont val="Calibri"/>
        <family val="2"/>
        <scheme val="minor"/>
      </rPr>
      <t>Conferences with the Math/TDS Specialist and Leadership Team using Action Plan Templates</t>
    </r>
  </si>
  <si>
    <t>• Provide professional development on the use of the Action Plan template for planning reteach/intervention
• Use Action Plan templates after every campus common or formative assessment
• Consistent (quarterly) checking of teacher data binder by the Math specialist</t>
  </si>
  <si>
    <t xml:space="preserve">Action Plan Templates 
OnTrack Reports 
Lead4Ward Reports 
DDI Specialist 
Math TDS
School Admin
</t>
  </si>
  <si>
    <r>
      <t xml:space="preserve">Goal Area 1 Math </t>
    </r>
    <r>
      <rPr>
        <b/>
        <sz val="22"/>
        <color theme="1"/>
        <rFont val="Calibri"/>
        <family val="2"/>
        <scheme val="minor"/>
      </rPr>
      <t>Pogress Monitoring Tool</t>
    </r>
  </si>
  <si>
    <t>Goal Area 1 Writing English Language Arts</t>
  </si>
  <si>
    <t>Problem of Practice/Root Cause:  The percentage of students at the Approaches and Meets level has not improved due to instructional core consistencies and vertical best practices for ALL students schoolwide.</t>
  </si>
  <si>
    <t>SMART Goal: After the May 2021 administration of STAAR, STAAR Writing will increase by 26% at “Approaches” from 45% to 71% , will increase 16% from 15% to 31% at the “Meets” level, and will increase 21% from 3% to 24% at the "Masters" level.</t>
  </si>
  <si>
    <t>Teachers and students will use the student friendly STAAR and TELPAS Rubrics to review and discuss writing samples</t>
  </si>
  <si>
    <t>Teachers will conduct Bi-weekly writing conferences with students.</t>
  </si>
  <si>
    <t xml:space="preserve">Teachers 
Interventionist
School admin                                      ELA/SLA TDS   </t>
  </si>
  <si>
    <t>HISD Curriculum 
STAAR Writing Rubric
Writing Conferences                 HUB                                           ELA/SLA TDS                                 HMH</t>
  </si>
  <si>
    <t>September 2020- May 2021</t>
  </si>
  <si>
    <t>Common Assessments
Formative Assessments  
STAAR
TELPAS Writing                                            HMH                                                        OnTrack</t>
  </si>
  <si>
    <t>Data Conferences with school admin and teachers using Data Templates from student assessment.</t>
  </si>
  <si>
    <t xml:space="preserve">Data Driven instruction &amp; intervention - conferences 2 times per year with teacher and administrators.                               </t>
  </si>
  <si>
    <t>Teachers 
Writing
School admin
Dyslexia Specialist
SPED Chair Person
Effective Practice Specialist
DDI Specialist</t>
  </si>
  <si>
    <t xml:space="preserve">On Track
Lead4Ward
Data Conference Protocol
Data Binders
Extra Duty Pay                                 DDI Specialist                            ELA/SLA TDS
</t>
  </si>
  <si>
    <t>September 2020- May 2022</t>
  </si>
  <si>
    <t>Formative Assessments
Common Assessments
District Snapshots
STAAR 
TELPAS                                                      OnTrack</t>
  </si>
  <si>
    <t xml:space="preserve">Teachers will implement best practices to improve Tier 1 instruction in writing through PLC – biweekly on campus and monthly content planning </t>
  </si>
  <si>
    <t xml:space="preserve">Weekly PLC to improve scoring writing samples, best practices for teaching writing conferences, revising and editing using blended learning. </t>
  </si>
  <si>
    <t xml:space="preserve">Teachers
Interventionist
School Administrators                  ELA/SLA TDS
</t>
  </si>
  <si>
    <t>HUB/HISD Curriculum documents and Resources
Online resources:  PearDeck/ Teams/HMH                                ELA/SLA TDS</t>
  </si>
  <si>
    <t>September 2020- May 2023</t>
  </si>
  <si>
    <t>Formative Assessments
Common Assessments
District Snapshots
STAAR / TELPAS / Online Resources: PearDeck/HMH/Teams                         OnTrack</t>
  </si>
  <si>
    <r>
      <rPr>
        <b/>
        <sz val="22"/>
        <color theme="1"/>
        <rFont val="Calibri"/>
        <family val="2"/>
        <scheme val="minor"/>
      </rPr>
      <t>Goal Area 1 Writing English Language Arts</t>
    </r>
    <r>
      <rPr>
        <sz val="22"/>
        <color theme="1"/>
        <rFont val="Calibri"/>
        <family val="2"/>
        <scheme val="minor"/>
      </rPr>
      <t xml:space="preserve"> </t>
    </r>
    <r>
      <rPr>
        <b/>
        <sz val="22"/>
        <color theme="1"/>
        <rFont val="Calibri"/>
        <family val="2"/>
        <scheme val="minor"/>
      </rPr>
      <t>Action Plan</t>
    </r>
  </si>
  <si>
    <r>
      <t xml:space="preserve">Strategy 1-Action Plan:  </t>
    </r>
    <r>
      <rPr>
        <sz val="12"/>
        <color theme="1"/>
        <rFont val="Calibri"/>
        <family val="2"/>
        <scheme val="minor"/>
      </rPr>
      <t>Classroom Teachers will conduct bi-weekly writing conferences with students</t>
    </r>
  </si>
  <si>
    <t>•  Teachers will schedule time slots for bi-weekly student writing conferences 
•  Review the writing process and best practices for revising and editing during content planning 
•  School admin will observe vertical alignment schoolwide for Houston ISD writing activities for vertical alignment</t>
  </si>
  <si>
    <t xml:space="preserve">Writing journals
Microsoft teams
Teacher/Leader/Mentor Running records
Feedback </t>
  </si>
  <si>
    <t xml:space="preserve">Bi-weekly check in's </t>
  </si>
  <si>
    <r>
      <t xml:space="preserve"> 2-Action Plan 
</t>
    </r>
    <r>
      <rPr>
        <sz val="12"/>
        <color theme="1"/>
        <rFont val="Calibri"/>
        <family val="2"/>
        <scheme val="minor"/>
      </rPr>
      <t xml:space="preserve">Data Conferences with the School admin and teachers using Data Templates from Leverage Strategy                 </t>
    </r>
  </si>
  <si>
    <t>• Provide professional development on the use of the Action Plan template for planning, reteach/interventions
• Identify exemplar teachers and leverage them to support teachers struggling with blended learning (both with virtual and in-person learning
• School admin will check weekly lesson plans for alignment with blended learning policies</t>
  </si>
  <si>
    <t xml:space="preserve">Action Plan Templates 
On Track reports 
Lead4ward report 
TELPAS scores 
Quarterly checkpoints
ELA/SLA TDS
</t>
  </si>
  <si>
    <t xml:space="preserve">Quarterly Checkpoints:    Week of Oct. 26-30, Dec. 14-17, March 15-19, May 17-21                 </t>
  </si>
  <si>
    <r>
      <t xml:space="preserve">Strategy 3-Action Plan </t>
    </r>
    <r>
      <rPr>
        <sz val="12"/>
        <color theme="1"/>
        <rFont val="Calibri"/>
        <family val="2"/>
        <scheme val="minor"/>
      </rPr>
      <t xml:space="preserve">Teachers will implement best practices to improve Tier 1 instruction in writing through PLC – weekly on campus and monthly content planning. </t>
    </r>
  </si>
  <si>
    <t>•   Use triangulation data reports to plan for reteach 
•   School admin and teachers will use examplars for best practices 
•   Set quarterly goals for the students 
•   Weekly checkpoints with teacher and students data binders</t>
  </si>
  <si>
    <t xml:space="preserve">	OnTrack reports
	Interventions 
	Data Binders 
	Exemplar videos 
	Progress Monitoring Forms 
	DDI Specialist 
	ELA/SLA TDS
</t>
  </si>
  <si>
    <t xml:space="preserve">Monthly Content Planning  </t>
  </si>
  <si>
    <r>
      <t xml:space="preserve">Goal Area 1 Writing English Language Arts </t>
    </r>
    <r>
      <rPr>
        <b/>
        <sz val="22"/>
        <color theme="1"/>
        <rFont val="Calibri"/>
        <family val="2"/>
        <scheme val="minor"/>
      </rPr>
      <t>Progress Monitoring Tool</t>
    </r>
  </si>
  <si>
    <t>Goal Area 1 "Other" (Science, Social Studies)</t>
  </si>
  <si>
    <t>Problem of Practice/Root Cause: In 5th grade, the average percentage of students who acquired approaches decreased from 77%-72%. The percentage of students in 5th grade who acquired meets increased from 43%-47%. The percentage of students in 5th grade who acquired masters increased from 21%-24%</t>
  </si>
  <si>
    <t xml:space="preserve">Board  Goal Alignment: </t>
  </si>
  <si>
    <t>SMART Goal: After the May 2021 administration of STAAR, STAAR Science will increase by 11% from 60% to 71% at “Approaches” , increase by 3% from 35% to 38% at “Meets” and increase 8% form 16% to 24% at "Masters".</t>
  </si>
  <si>
    <t xml:space="preserve">Develop teacher capacity by modeling lessons
Provide resources, and coaching support.
Provide timely, replicable feedback and allow practice during PLCs.
  </t>
  </si>
  <si>
    <t xml:space="preserve">Science teacher
Teacher specialists  
School Administrators 
Support staff 
Interventionist
Science TDS
DDI Specialist
</t>
  </si>
  <si>
    <t xml:space="preserve">HUB District Curriculum documents  _x000D_
Lead4ward Science vocabulary with print rich environment  _x000D_
Discovery for Education_x000D_
HISD Digital Resources_x000D_
Science Fusion, _x000D_
Implementation of the Science 5E Model _x000D_
Student/teacher data trackers/ data binders_x000D_
STAAR Science Resources_x000D_
Science TDS_x000D_
</t>
  </si>
  <si>
    <t>September 2020 - June 2021</t>
  </si>
  <si>
    <t xml:space="preserve">Data reviews after every district assessment and End of Unit assessments in PLCs with Science TDS and admin team_x000D_
Tracking progress _x000D_
Evidence of Science 5E Model being implemented_x000D_
HISD Snapshots, DLA and STAAR Mock assessments _x000D_
Exit Tickets_x000D_
OnTrack Reports_x000D_
</t>
  </si>
  <si>
    <t xml:space="preserve"> 5th grades will increase 6%  gain of students passing each district snapshot as compared to the district average. </t>
  </si>
  <si>
    <t xml:space="preserve">Science Planning time with Science TDS during weekly PLCs,
Create planning opportunities to align instruction to district outlines and state standards with Science TDS support.
</t>
  </si>
  <si>
    <t xml:space="preserve">HUB District Curriculum documents  
Lead4ward Science vocabulary with print rich environment  
Discovery for Education
HISD Digital Resources
Science Fusion, 
Implementation of the Science 5E Model 
Student/teacher data trackers/ data binders
STAAR Science Resources
Science TDS
</t>
  </si>
  <si>
    <t xml:space="preserve">Data reviews after every district assessment and End of Unit assessments in PLCs with Science TDS and admin team_x000D_
Tracking progress _x000D_
Evidence of Science 5E Model being implemented_x000D_
HISD Snapshots, DLA and STAAR Mock assessments _x000D_
Exit Tickets_x000D_
OnTrack Reports_x000D_
</t>
  </si>
  <si>
    <t xml:space="preserve">Track progress of individual student and plan acceleration/ intervention as needed. 
Students will participate in acceleration/ intervention.  
Track grade-level progress. 
</t>
  </si>
  <si>
    <t xml:space="preserve">Science teacher_x000D_
Teacher specialists  _x000D_
School Administrators _x000D_
Support staff _x000D_
Interventionist_x000D_
Science TDS_x000D_
DDI Specialist_x000D_
</t>
  </si>
  <si>
    <t xml:space="preserve">Data reviews after every district assessment and End of Unit assessments in PLCs with Science TDS and admin team_x000D_
Tracking progress _x000D_
Evidence of Science 5E Model being implemented_x000D_
HISD Snapshots, DLA and STAAR Mock assessments _x000D_
Exit Tickets_x000D_
OnTrack Reports_x000D_
</t>
  </si>
  <si>
    <r>
      <rPr>
        <b/>
        <sz val="22"/>
        <color theme="1"/>
        <rFont val="Calibri"/>
        <family val="2"/>
        <scheme val="minor"/>
      </rPr>
      <t>Goal Area 1 "Other" (Science, Social Studies)</t>
    </r>
    <r>
      <rPr>
        <sz val="22"/>
        <color theme="1"/>
        <rFont val="Calibri"/>
        <family val="2"/>
        <scheme val="minor"/>
      </rPr>
      <t xml:space="preserve"> </t>
    </r>
    <r>
      <rPr>
        <b/>
        <sz val="22"/>
        <color theme="1"/>
        <rFont val="Calibri"/>
        <family val="2"/>
        <scheme val="minor"/>
      </rPr>
      <t>Action Plan</t>
    </r>
  </si>
  <si>
    <t>Strategy 1-Action Plan Develop teacher capacity through modeling and coaching in the areas of planning, tracking and lesson delivery.</t>
  </si>
  <si>
    <t xml:space="preserve">•	Create planning opportunities to align instruction to district outlines and state standards _x000D_
•	Develop teacher capacity by modeling lessons_x000D_
•	School admin and Science TDS Provide timely, replicable feedback and allow practice during PLCs._x000D_
</t>
  </si>
  <si>
    <t xml:space="preserve">	HUB District Curriculum documents
	HISD Digital Resources
	Science Fusion, 
	Implementation of the Science 5E Model, 
	STAAR Science Resources
	Science TDS     </t>
  </si>
  <si>
    <t>September 2020-June 2021</t>
  </si>
  <si>
    <t>Strategy 2-Action Plan   Students will receive intervention for Tier 1, Tier 2 and Tier 3 at least 2 to 3 times during the week.</t>
  </si>
  <si>
    <t xml:space="preserve">• Include intervention time on master schedule
• Provide professional development for teachers 
• Create schedule for small group and pullout during the day for Tier 1/2/3 students and special education students.
• Provide after school and Saturday tutorials for students in the Fall and in the Spring
• Science TDS and School admin will check weekly lesson plans for alignment with intervention policies                        •Progress monitor </t>
  </si>
  <si>
    <t xml:space="preserve">	HUB District Curriculum documents
	HISD Digital Resources
	Science Fusion, 
	Implementation of the Science 5E Model, 
	student/teacher data trackers, data binders, prizes, classroom libraries, 
	STAAR Science Resources
	Science TDS
</t>
  </si>
  <si>
    <t>Strategy 3-Action Plan  Conferences with the Science/TDS Specialist and Leadership Team using Action Plan Templates</t>
  </si>
  <si>
    <t>• Provide professional development on the use of the Action Plan template for planning reteach/intervention
• Use Action Plan templates after every campus common assessment
• Consistent (quarterly) checking of teacher data binder by the Science/TDS specialist</t>
  </si>
  <si>
    <t xml:space="preserve">	Action Plan Templates 
	OnTrack Reports 
	Lead4Ward Reports 
	DDI Specialist 
	Science TDS
	School Admin
</t>
  </si>
  <si>
    <r>
      <t xml:space="preserve">Goal Area 1 "Other" (Science, Social Studies) </t>
    </r>
    <r>
      <rPr>
        <b/>
        <sz val="22"/>
        <color theme="1"/>
        <rFont val="Calibri"/>
        <family val="2"/>
        <scheme val="minor"/>
      </rPr>
      <t>Progress Monitoring Tool</t>
    </r>
  </si>
  <si>
    <t xml:space="preserve">Goal Area 2 *Attendance  								
</t>
  </si>
  <si>
    <t>Problem of Practice/Root Cause: An increase in student attendance is needed, particularly with struggling students. Parents are unaware of the importance of attendance on student academic success.</t>
  </si>
  <si>
    <t>Board Goal Alignment: Board Goals 3 and 4</t>
  </si>
  <si>
    <t>SMART Goal: To increase the Average Daily Attendance (ADA) from 96% to 98% by June 2021.</t>
  </si>
  <si>
    <t>The number of students with 3 or more consecutive absences will decrease by 1% quarterly.</t>
  </si>
  <si>
    <t xml:space="preserve">Phone calls requesting parent meetings when absences accrue to 3, 5, 7, and/or 10 days. Parents will receive written warnings and home visits as needed. 
</t>
  </si>
  <si>
    <t>Administrators
Office Staff
Wraparound Specialist</t>
  </si>
  <si>
    <t>PowerSchool
A4EAnalytics</t>
  </si>
  <si>
    <t>Attendance comparisons to previous year by cycle and end of year
Documented phone calls, conferences, and warnings</t>
  </si>
  <si>
    <t>Increase the number of students with perfect attendance by 2% quarterly.</t>
  </si>
  <si>
    <t>Daily, weekly, and monthly celebrations for individuals or classes with perfect attendance</t>
  </si>
  <si>
    <t>Classroom Teachers
Office Staff
Leadership team
Wraparound Specialist</t>
  </si>
  <si>
    <t xml:space="preserve">September 2020- June 2021 (Ongoing)
		</t>
  </si>
  <si>
    <t>Attendance Cycle Reports</t>
  </si>
  <si>
    <t>Increase attendance of Special Ed. students by 3%.</t>
  </si>
  <si>
    <t>Daily, weekly, and monthly celebrations
Provide Perfect attendance certicates every grading cycle
Constant reminders to students and parents in regards to the importance of attendance in academic success</t>
  </si>
  <si>
    <r>
      <t xml:space="preserve">Goal Area 2 Attendance  </t>
    </r>
    <r>
      <rPr>
        <b/>
        <sz val="22"/>
        <color theme="1"/>
        <rFont val="Calibri"/>
        <family val="2"/>
        <scheme val="minor"/>
      </rPr>
      <t>Action Plan</t>
    </r>
  </si>
  <si>
    <r>
      <t xml:space="preserve">Strategy 1-Action Plan
</t>
    </r>
    <r>
      <rPr>
        <sz val="12"/>
        <color theme="1"/>
        <rFont val="Calibri"/>
        <family val="2"/>
        <scheme val="minor"/>
      </rPr>
      <t>Parent Conferences and home visits after 3rd absence</t>
    </r>
  </si>
  <si>
    <t xml:space="preserve">• Generate a list of students identified as chronically absent (keep updated on a monthly basis)
• Maintain files by class and by student, if identified as chronically absent and/or a potential for chronic absenteeism
• Create a log to document phone calls, conferences, and warnings
• Assign a group of students to leadership team members and office staff. 
• Have the wraparound specialist do home visits for students with chronic absenteeism </t>
  </si>
  <si>
    <t>Reports from PowerSchool and A4E
Parent Contact/Conference Log
Absentee list</t>
  </si>
  <si>
    <t>September 2020- June 2021 (Ongoing, as needed)</t>
  </si>
  <si>
    <r>
      <t xml:space="preserve">Strategy 2-Action Plan
</t>
    </r>
    <r>
      <rPr>
        <sz val="12"/>
        <color theme="1"/>
        <rFont val="Calibri"/>
        <family val="2"/>
        <scheme val="minor"/>
      </rPr>
      <t>Perfect Attendance Celebrations and Incentives</t>
    </r>
  </si>
  <si>
    <t>• Charts in the main hallway for daily attendance
• "Shout-outs" on a daily, weekly, and monthly basis
• Monthly prizes and celebrations
•Certificates will be given to students for perfect attendance every gradingcycle</t>
  </si>
  <si>
    <t xml:space="preserve">Reports from PowerSchool and A4E
Perfect Attendance Certificates </t>
  </si>
  <si>
    <t>September 2020- June2021 (Ongoing, as needed)</t>
  </si>
  <si>
    <t>Strategy 3-Action Plan
Special Ed. Students Incentives</t>
  </si>
  <si>
    <t>• Charts in the main hallway for daily attendance
• "Shout-outs" on a daily, weekly, and monthly basis
• Monthly prizes and celebrations.
•Certificates will be given to students for perfect attendance every grading cycle</t>
  </si>
  <si>
    <r>
      <t xml:space="preserve">Goal Area 2 Attendance </t>
    </r>
    <r>
      <rPr>
        <b/>
        <sz val="22"/>
        <color theme="1"/>
        <rFont val="Calibri"/>
        <family val="2"/>
        <scheme val="minor"/>
      </rPr>
      <t>Progress Monitoring Tool</t>
    </r>
  </si>
  <si>
    <t>Goal Area 2 Improve Safety, Public Support, and Confidence:  								
Student Discipline:   Reducing Disproportionality in Out of School Suspension as it relates to race or sex</t>
  </si>
  <si>
    <t>Problem of Practice/Root Cause: Build and improve a positive relationship, interactions and confidence with our students and social and emotional team.</t>
  </si>
  <si>
    <t>Board Goal Alignment: Board Goal 4</t>
  </si>
  <si>
    <t>SMART Goal: During the 2020-2021 school year, the number of students who will be suspended will remain at 0%</t>
  </si>
  <si>
    <t>Character Development Events and Activities</t>
  </si>
  <si>
    <t xml:space="preserve">Provide TIER 2 students the opportunity to build a positive relationship through Acending to Men Project (ATMP) liaison to improve behavior </t>
  </si>
  <si>
    <t>Wraparound Specialist 
Teachers</t>
  </si>
  <si>
    <t>ATMP Program</t>
  </si>
  <si>
    <t>October 2020-June 2021</t>
  </si>
  <si>
    <t>Ascending to Men Campus schedule, student roster, reduced number of referrals or incidents</t>
  </si>
  <si>
    <t>100% of teachers will facilitate
 classroom restorative circles</t>
  </si>
  <si>
    <t xml:space="preserve">Every morning teachers facilitate SEL discussions/activities. </t>
  </si>
  <si>
    <t xml:space="preserve">Classroom Teachers                      Leadership Team                       Wraparound Specialist </t>
  </si>
  <si>
    <t xml:space="preserve">Sanford Harmony Activity
</t>
  </si>
  <si>
    <t xml:space="preserve">Review of lesson plans and week-at-a-glance
</t>
  </si>
  <si>
    <t xml:space="preserve">
</t>
  </si>
  <si>
    <r>
      <t xml:space="preserve">Goal Area 2 Student Discipline  </t>
    </r>
    <r>
      <rPr>
        <b/>
        <sz val="22"/>
        <color theme="1"/>
        <rFont val="Calibri"/>
        <family val="2"/>
        <scheme val="minor"/>
      </rPr>
      <t>Action Plan</t>
    </r>
  </si>
  <si>
    <r>
      <t xml:space="preserve">Strategy 1-Action Plan
</t>
    </r>
    <r>
      <rPr>
        <sz val="12"/>
        <color theme="1"/>
        <rFont val="Calibri"/>
        <family val="2"/>
        <scheme val="minor"/>
      </rPr>
      <t>Character Development</t>
    </r>
  </si>
  <si>
    <t>•  Create student roster and schedules of students that will participate in program
•  Wraparound Specialist will ensure attendance of students</t>
  </si>
  <si>
    <t>Acending to Men Project (ATMP) Program</t>
  </si>
  <si>
    <r>
      <t xml:space="preserve">Strategy 2-Action Plan
</t>
    </r>
    <r>
      <rPr>
        <sz val="12"/>
        <color theme="1"/>
        <rFont val="Calibri"/>
        <family val="2"/>
        <scheme val="minor"/>
      </rPr>
      <t>SEL discussions</t>
    </r>
  </si>
  <si>
    <t>•  Wellness checks by teachers
•  Monthly campus-wide meeting with wraparound specialist
•  Teachers will include SEL objectives in lesson plans</t>
  </si>
  <si>
    <t xml:space="preserve">Ongoing 
</t>
  </si>
  <si>
    <r>
      <t xml:space="preserve">Goal Area 2 Student Discipline </t>
    </r>
    <r>
      <rPr>
        <b/>
        <sz val="22"/>
        <color theme="1"/>
        <rFont val="Calibri"/>
        <family val="2"/>
        <scheme val="minor"/>
      </rPr>
      <t>Progress Monitoring Tool</t>
    </r>
  </si>
  <si>
    <r>
      <t xml:space="preserve">Goal Area 2 *Violence Prevention and Safety 								
</t>
    </r>
    <r>
      <rPr>
        <i/>
        <sz val="16"/>
        <color theme="1"/>
        <rFont val="Calibri"/>
        <family val="2"/>
        <scheme val="minor"/>
      </rPr>
      <t>(Including Drug, Tabacco, Alcohol, Suicide, Bullying, Child Abuse, &amp; Sexual Abuse Prevention as well as Dating Violence Awareness)</t>
    </r>
  </si>
  <si>
    <t xml:space="preserve">Problem of Practice/Root Cause:  Bring awareness and promote school safety and a positive culture to teachers and students. </t>
  </si>
  <si>
    <t>Board Goal Alignment: Board Goal 1</t>
  </si>
  <si>
    <t>SMART Goal: By the end of the2020-2021, all teachers will have been trained on safety and violence prevention.</t>
  </si>
  <si>
    <t>To provide student Bullying awareness and prevention activities campus wide during the 20-21 school year</t>
  </si>
  <si>
    <t>Students will be given bullying prevention instruction during technology and ESL time.</t>
  </si>
  <si>
    <t xml:space="preserve">Leadership Team
Teachers
Wraparound Specialist </t>
  </si>
  <si>
    <t>HISD Guidelines
Wraparound Specialist
PowerSchool</t>
  </si>
  <si>
    <t xml:space="preserve">Sept 2020 to June 2021		
		</t>
  </si>
  <si>
    <t>Discipline reports will be run from PowerSchool every 6 weeks</t>
  </si>
  <si>
    <t>All staff members will receive training on fire and safety drill procedures, and awareness procedures.</t>
  </si>
  <si>
    <t>Staff will be trained on how to recognize warning signs and signals from individuals who may be a threat to themselves or others.</t>
  </si>
  <si>
    <t>Leadership Team
Teachers and staff</t>
  </si>
  <si>
    <t xml:space="preserve">Hisd Guidelines
</t>
  </si>
  <si>
    <t>Safety Cards uploaded to Safety Sharepoint on a monthly basis</t>
  </si>
  <si>
    <r>
      <t xml:space="preserve">Goal Area 2 Violence Prevention and Safety </t>
    </r>
    <r>
      <rPr>
        <b/>
        <sz val="22"/>
        <color theme="1"/>
        <rFont val="Calibri"/>
        <family val="2"/>
        <scheme val="minor"/>
      </rPr>
      <t>Action Plan</t>
    </r>
  </si>
  <si>
    <r>
      <t xml:space="preserve">Strategy 1-Action Plan
</t>
    </r>
    <r>
      <rPr>
        <sz val="12"/>
        <color theme="1"/>
        <rFont val="Calibri"/>
        <family val="2"/>
        <scheme val="minor"/>
      </rPr>
      <t xml:space="preserve">Students will be given bullying prevention instruction </t>
    </r>
  </si>
  <si>
    <t xml:space="preserve">•  Technology teacher will conduct lessons with students on bullying awareness
•  Teachers will conduct lessons with students on bullying awareness during SEL time
• Tier II leaders will monitor execution and progress
</t>
  </si>
  <si>
    <t xml:space="preserve">September 2020 to June 2021		
		</t>
  </si>
  <si>
    <r>
      <t xml:space="preserve">Strategy 2-Action Plan
</t>
    </r>
    <r>
      <rPr>
        <sz val="12"/>
        <color theme="1"/>
        <rFont val="Calibri"/>
        <family val="2"/>
        <scheme val="minor"/>
      </rPr>
      <t>All staff members will be trained on how to recognize warning signs and signals from individuals who may be a threat to themselves or others.</t>
    </r>
  </si>
  <si>
    <t xml:space="preserve">•  100% of staff will wear identification badges while on campus
•  100% of visitors will check in at the front office with proper identification
•  District safety liasion will provide training on fire and safety drills and how to report suspicious visitors
•  Staff will be trained on how to recognize warning signs and signals and how to report incidents
</t>
  </si>
  <si>
    <t xml:space="preserve">HISD Guidelines
</t>
  </si>
  <si>
    <r>
      <t xml:space="preserve">Goal Area 2 Violence Prevention </t>
    </r>
    <r>
      <rPr>
        <b/>
        <sz val="22"/>
        <color theme="1"/>
        <rFont val="Calibri"/>
        <family val="2"/>
        <scheme val="minor"/>
      </rPr>
      <t>Progress Monitoring Tool</t>
    </r>
  </si>
  <si>
    <t xml:space="preserve">Goal Area 2 *Parent and Community Involvement 							</t>
  </si>
  <si>
    <t>Problem of Practice/Root Cause: Parent participation in meetings and events is low, even though meetings are provided at PM sessions to accommodate working hours.</t>
  </si>
  <si>
    <t>District Strategic Goal Alignment: Board Goals 1, 2, 3, 4</t>
  </si>
  <si>
    <t>SMART Goal: During the 2020-2021 school year, there will be a 20% increase in parent participation in parent meetings and community events.</t>
  </si>
  <si>
    <t>We will hold at least 2 parent events per month during the 2020-2021 school year</t>
  </si>
  <si>
    <t>Schedule monthly Coffee with the Principal meetings and other events virtually or face to face that involve parents such as SDMC, Open House, Meet and Greet.</t>
  </si>
  <si>
    <t>Teachers
Leadership team
Office staff
Wraparound  specialist</t>
  </si>
  <si>
    <t xml:space="preserve">General Funds
Activity Funds
</t>
  </si>
  <si>
    <t>Monthly review of virtual or paper sign-in sheets from parent events</t>
  </si>
  <si>
    <t>We will have parent trainings sessions during the 2020-2021 school year.</t>
  </si>
  <si>
    <t>Provide parent trainings on virtual learning platforms, STAAR, and district initiatives.</t>
  </si>
  <si>
    <t>Teachers
Leadership team
Office staff
Wraparound specialist</t>
  </si>
  <si>
    <t>Quarterly review of sign-in sheets from parent trainings</t>
  </si>
  <si>
    <r>
      <t xml:space="preserve">Goal Area 2 Parent and Community Involvement </t>
    </r>
    <r>
      <rPr>
        <b/>
        <sz val="22"/>
        <color theme="1"/>
        <rFont val="Calibri"/>
        <family val="2"/>
        <scheme val="minor"/>
      </rPr>
      <t>Action Plan</t>
    </r>
  </si>
  <si>
    <r>
      <t xml:space="preserve">Strategy 1-Action Plan
</t>
    </r>
    <r>
      <rPr>
        <sz val="12"/>
        <color theme="1"/>
        <rFont val="Calibri"/>
        <family val="2"/>
        <scheme val="minor"/>
      </rPr>
      <t>Schedule monthly Coffee with the Principal meetings and other events that involve parents such as SDMC, Open House, Meet and Greet.</t>
    </r>
    <r>
      <rPr>
        <sz val="16"/>
        <color theme="1"/>
        <rFont val="Calibri"/>
        <family val="2"/>
        <scheme val="minor"/>
      </rPr>
      <t xml:space="preserve">
</t>
    </r>
  </si>
  <si>
    <t>• Schedule Coffee with the principal meetings.
• Create agenda for imporant topics and events.
• Call-outs will be made to parents to inform them of upcoming campus events
• Events will be posted in our website and social media platforms, twitter and facebook.</t>
  </si>
  <si>
    <t>General Funds
Title I Funds
Activity Funds
HISD FACE Community Outreach</t>
  </si>
  <si>
    <r>
      <t xml:space="preserve">Strategy 2-Action Plan
</t>
    </r>
    <r>
      <rPr>
        <sz val="12"/>
        <color theme="1"/>
        <rFont val="Calibri"/>
        <family val="2"/>
        <scheme val="minor"/>
      </rPr>
      <t>Provide parent trainings on virtual learning platforms, STAAR, and district initiatives.</t>
    </r>
  </si>
  <si>
    <t>• Schedule parent trainings on TEAMS and post them on ClassDojo, School website,Twitter and Facebook page.
• Record meetings and trainings and post for parents who were unable to attend.</t>
  </si>
  <si>
    <r>
      <t xml:space="preserve">Goal Area 2 Parent and Community Involvement </t>
    </r>
    <r>
      <rPr>
        <b/>
        <sz val="22"/>
        <color theme="1"/>
        <rFont val="Calibri"/>
        <family val="2"/>
        <scheme val="minor"/>
      </rPr>
      <t>Progress Monitoring Tool</t>
    </r>
  </si>
  <si>
    <t xml:space="preserve">Goal Area 2 Coordinated Health Program (ES, MS AND K-8 Campuses) 							</t>
  </si>
  <si>
    <t>Problem of Practice/Root Cause: Students do not have adequate medical insurance to receive the state-required medical care necessary.</t>
  </si>
  <si>
    <t>District Strategic Goal Alignment: Board Goal 1, 2, 3, 4</t>
  </si>
  <si>
    <t>SMART Goal: During the 2020-2021 school year, 100% of identified students will participate in school-wide health services (vision, dental, immunizations)</t>
  </si>
  <si>
    <t>100% of students needing medical services will be referred to the appropriate resource</t>
  </si>
  <si>
    <t>The school nurse will review the enrollments forms to verify student insurance coverage</t>
  </si>
  <si>
    <t>School nurse
Front office clerks
Wraparound specialist</t>
  </si>
  <si>
    <t>Memorial school-based clinic at Sharpstown HS</t>
  </si>
  <si>
    <t xml:space="preserve">9/8/20 to 6/11/2021  (ongoing)	
		</t>
  </si>
  <si>
    <t>Ongoing checks</t>
  </si>
  <si>
    <r>
      <t xml:space="preserve">Goal Area 2 Coordinated Health Program </t>
    </r>
    <r>
      <rPr>
        <b/>
        <sz val="22"/>
        <color theme="1"/>
        <rFont val="Calibri"/>
        <family val="2"/>
        <scheme val="minor"/>
      </rPr>
      <t>Action Plan</t>
    </r>
  </si>
  <si>
    <t>Strategy 1-Action Plan
The school nurse will review the enrollments forms to verify student insurance coverage</t>
  </si>
  <si>
    <t xml:space="preserve">• Flyers are given to parents of students without insurance who are needing medical assistance
• Wraparound specialist will reach out to parents of students without medical insurance
• </t>
  </si>
  <si>
    <r>
      <t xml:space="preserve">Goal Area 2 Coordinated Health Program </t>
    </r>
    <r>
      <rPr>
        <b/>
        <sz val="22"/>
        <color theme="1"/>
        <rFont val="Calibri"/>
        <family val="2"/>
        <scheme val="minor"/>
      </rPr>
      <t>Progress Monitoring Tool</t>
    </r>
  </si>
  <si>
    <t>Goal Area 3 Special Populations:   Special Education</t>
  </si>
  <si>
    <t>Problem of Practice/Root Cause: Most Special Education students have not met academic accountability. The Special Ed chairperson and the classroom teachers need to work together to meet the needs of our special education students.</t>
  </si>
  <si>
    <t>District Strategic Goal Alignment:  Goal 3 and 4</t>
  </si>
  <si>
    <t>SMART Goal: Special education students, including dyslexia students, will show at least one year’s worth of academic progress on STAAR by June 2021.</t>
  </si>
  <si>
    <t>Special education students will receive pull-out  instruction a minimum of 3 days a week specific to their IEP goal and will be adjusted based on progress.</t>
  </si>
  <si>
    <t>Data-driven instruction and intervention using Renaissance 360 Universal Screener, Lead4Ward, Imagine Learning and Benchmark Assessments: Small group and pullout during the day for dyslexia and special education students.</t>
  </si>
  <si>
    <t>SPED Chair, SPED Teacher, Teacher Specialist, Dyslexia Specialist</t>
  </si>
  <si>
    <t xml:space="preserve">Dist. Prof. Development
HUB courses 
Imagine Literacy
Imagine Math
</t>
  </si>
  <si>
    <t>On-going</t>
  </si>
  <si>
    <t>BOY, MOY, and EOY assessments
Progress Monitoring
Formative Assessment
STAAR</t>
  </si>
  <si>
    <t>100% of special education students will receive the support indicated in their IEP's .</t>
  </si>
  <si>
    <t>Meet with teachers of Special Ed students to review IEP's</t>
  </si>
  <si>
    <r>
      <t xml:space="preserve">Goal Area 3 Special Populations:  Special Education  </t>
    </r>
    <r>
      <rPr>
        <b/>
        <sz val="22"/>
        <color theme="1"/>
        <rFont val="Calibri"/>
        <family val="2"/>
        <scheme val="minor"/>
      </rPr>
      <t>Action Plan</t>
    </r>
  </si>
  <si>
    <t>Strategy 1-Action Plan
Small Group for SPED and dyslexia</t>
  </si>
  <si>
    <t>• Special Ed chairperson will create a master schedule of pullout instruction for all Special Ed students
• Share the pullout schedule with classroom teachers
• Schedule and review ARD meetings for students that are not meeting goals.</t>
  </si>
  <si>
    <t>IEPs, ARD files, HUB resources/documents, Ontrack, A4E</t>
  </si>
  <si>
    <t>Strategy 2-Action Plan
Review IEP's</t>
  </si>
  <si>
    <t>• Obtain copies of IEP's for all Special Education students
• Schedule times to meet with teachers to reivew IEP accommodations
•Monitor students' data and performance.</t>
  </si>
  <si>
    <t>HUB resources, OnTrack, A4E, District PD</t>
  </si>
  <si>
    <r>
      <t xml:space="preserve">Goal Area 3 </t>
    </r>
    <r>
      <rPr>
        <b/>
        <sz val="22"/>
        <color theme="1"/>
        <rFont val="Calibri"/>
        <family val="2"/>
        <scheme val="minor"/>
      </rPr>
      <t>Monitoring Tool</t>
    </r>
  </si>
  <si>
    <t>Goal Area 3 Special Populations:   ELL, Economically Disadvantaged, Dyslexia, At-Risk, Gifted and Talented, etc.</t>
  </si>
  <si>
    <t>Problem of Practice: We need to meet the needs of ALL of our students ( LEP, EcoDis, At-Risk, GT,etc.)</t>
  </si>
  <si>
    <t>District Strategic Goal Alignment: Board Goal 3 and 4</t>
  </si>
  <si>
    <t xml:space="preserve">SMART Goal:  Students in sub-population groups will show at least one year’s worth of academic progress on STAAR by June 2021.	</t>
  </si>
  <si>
    <t>English learners will show at least one year’s worth of academic progress on TELPAS and STAAR by June 2021.</t>
  </si>
  <si>
    <t xml:space="preserve">Focus on the alignment of daily ESL instruction to include Sheltered Instruction and TEKS' aligned objectives that include a mastery component. </t>
  </si>
  <si>
    <t>Teachers, Shelter Instruction Coach, Teacher Specialist,  TDS, LPAC, Leadership Team</t>
  </si>
  <si>
    <t>Multilingual Resources, Shelter Intstruction, ELPS, District PD, HUB courses and software applications</t>
  </si>
  <si>
    <t>ELDs, TELPAS, RL 360, Progress Monitoring</t>
  </si>
  <si>
    <t>Teacher will differentiate and accommodate instruction by providing students designated support during instruction and assessements when needed consistently monitor and adjust based on progress data during the school year</t>
  </si>
  <si>
    <t>Teachers will monitor, record and adjust the designated support based on teh students' neesd and level of performance. Teachers will implement the designated support through the year as a routine.</t>
  </si>
  <si>
    <t xml:space="preserve">Teachers, Shelter Instruction Coach, Teacher Specialist,  TDS, LPAC, Principal </t>
  </si>
  <si>
    <t>Lesson Plans, small group instruction, Multilingual Resources, Shelter Instruction, Designeated Supports PD</t>
  </si>
  <si>
    <t>September 2020- June 2022</t>
  </si>
  <si>
    <r>
      <t xml:space="preserve">Goal Area 3 Special Populations  </t>
    </r>
    <r>
      <rPr>
        <b/>
        <sz val="22"/>
        <color theme="1"/>
        <rFont val="Calibri"/>
        <family val="2"/>
        <scheme val="minor"/>
      </rPr>
      <t>Action Plan</t>
    </r>
  </si>
  <si>
    <t>• Provide professional development on sheltered instructon best practices
• Utilize Lead4ward playlist
• Daily review of lesson plans to include ELPs
•Data monitoring to look at trends or progress</t>
  </si>
  <si>
    <t>Multilingual Resources, Shelter Intstruction, ELPS, District PD, HUB courses and software applications, OnTrack</t>
  </si>
  <si>
    <t>Septemeber 2020- May 2021</t>
  </si>
  <si>
    <t>• Provide professional development on designated Supports
• Identify students' Special Pops group 
•Monitor consistency in utilizing designated supports
•Integration of differentiation in lesson Plans
•Data monitoring to look at progress</t>
  </si>
  <si>
    <t>Septemeber 2020- June 2021</t>
  </si>
  <si>
    <t>Choose the professional development template to complete for your campus professional develolpment plan.  Utilize Template 1 for PD plans with topics that will be presented on specific dates throughout the school year.  Utilize Template 2 for PD plans with topics that will be presented monthly throughout the school year.  Refer to SIP Guidance Document appendix for examples of each template.</t>
  </si>
  <si>
    <t>Professional Development Template 1 - PD by Dates</t>
  </si>
  <si>
    <t>PD Dates</t>
  </si>
  <si>
    <t>PD Format</t>
  </si>
  <si>
    <t>PD Topic</t>
  </si>
  <si>
    <t>SIP Goal Alignment</t>
  </si>
  <si>
    <t>MS Teams</t>
  </si>
  <si>
    <t>Faculty Handbook, Opening Procedures, Ontrack Training, IAT,  Class dojo and Bitmoji</t>
  </si>
  <si>
    <t>Handbook
DDIS
IAT Dept.
Teachers</t>
  </si>
  <si>
    <t>GOAL 1, GOAL 2</t>
  </si>
  <si>
    <t>8/25/202</t>
  </si>
  <si>
    <t>The Franklin New Journey
ELPS Integration</t>
  </si>
  <si>
    <t>Leadership Dev. 
Multilingual Dept.</t>
  </si>
  <si>
    <t>GOAL 1, GOAL 3</t>
  </si>
  <si>
    <t>District Virtual Academic PD</t>
  </si>
  <si>
    <t>District Trainers; Curriculum Docs</t>
  </si>
  <si>
    <t>GOAL 1</t>
  </si>
  <si>
    <t xml:space="preserve">Job-Alike (District)
Reading Academy Day 1 (K &amp; SpEd)
</t>
  </si>
  <si>
    <t>Microsoft Teams (Teams 101 and Class Notebook)</t>
  </si>
  <si>
    <t xml:space="preserve">Microsoft Trainers
</t>
  </si>
  <si>
    <t>Literacy Training</t>
  </si>
  <si>
    <t xml:space="preserve">Mr. Campanero- Consultant
</t>
  </si>
  <si>
    <t>District Virtual Academic Instructional Tech Boot Camp</t>
  </si>
  <si>
    <t>Guided Math Training</t>
  </si>
  <si>
    <t>Vontoure- Consultant</t>
  </si>
  <si>
    <t>Class Dojo PD for parents</t>
  </si>
  <si>
    <t>Teachers</t>
  </si>
  <si>
    <t>GOAL 2</t>
  </si>
  <si>
    <t>Screener BOY RL360</t>
  </si>
  <si>
    <t>Student Assessment</t>
  </si>
  <si>
    <t>BRR</t>
  </si>
  <si>
    <t>Teacher Specialist</t>
  </si>
  <si>
    <t>9/24/202</t>
  </si>
  <si>
    <t>Microsoft Teams (Intro Class for parents)</t>
  </si>
  <si>
    <t>Professional Development Plan Template 2 - PD by Month</t>
  </si>
  <si>
    <t>PD Monthly Focus</t>
  </si>
  <si>
    <t>August – Pre-Service</t>
  </si>
  <si>
    <t xml:space="preserve">MS Teams </t>
  </si>
  <si>
    <t>Faculty Handbook, Opening Procedures, Ontrack Training, IAT, ELPS, Class dojo and Bitmoji, District Virtual Academic PD, Job-Alike (District)
Reading Academy Day 1 (K &amp; SpEd)</t>
  </si>
  <si>
    <t xml:space="preserve">Handbook
DDIS
IAT Dept.
Teachers
Multilingual Dept.
District Trainers; Curriculum Docs
</t>
  </si>
  <si>
    <t>GOAL 1 and 3</t>
  </si>
  <si>
    <t>September</t>
  </si>
  <si>
    <t xml:space="preserve">Microsoft Teams (Teams 101 &amp; Class Notebook), Guided Math, Literacy Training,District Virtual Academic Instructional Tech Boot Camp,Class Dojo PD for parents, BOY RL360, BRR, Microsoft Teams (Intro Class for parents)
ELD Testing Training
Reading Academies
</t>
  </si>
  <si>
    <t>Microsoft Trainers
Mr. Campanero- Consultant
District Trainers; Curriculum Docs
Vontoure- Consultant
Student Assessment
Teacher Specialist</t>
  </si>
  <si>
    <t>GOAL 1, 2, and 3</t>
  </si>
  <si>
    <t>October</t>
  </si>
  <si>
    <t xml:space="preserve">Campus Safety Training
Data-Ontrack
REN360 Goal Setting
SEL </t>
  </si>
  <si>
    <t>HISD Safety Guidelines</t>
  </si>
  <si>
    <t>GOAL 1 and 2</t>
  </si>
  <si>
    <t>November</t>
  </si>
  <si>
    <t>MS Teams/ Face to Face</t>
  </si>
  <si>
    <t xml:space="preserve">Designated Support
SPED Accomodations
 </t>
  </si>
  <si>
    <t>OnTrack</t>
  </si>
  <si>
    <t>December</t>
  </si>
  <si>
    <t>MOY STAAR Accommodations</t>
  </si>
  <si>
    <t>Multilingual accommodations form</t>
  </si>
  <si>
    <t>January</t>
  </si>
  <si>
    <t>Data-Dig PLC 
Shelter Instruction</t>
  </si>
  <si>
    <t>February</t>
  </si>
  <si>
    <t>TELPAS Training and
Calibration</t>
  </si>
  <si>
    <t>TELPAS Training 
Center</t>
  </si>
  <si>
    <t>GOAL 3</t>
  </si>
  <si>
    <t>March</t>
  </si>
  <si>
    <t>Lead4ward and STAAR Prep</t>
  </si>
  <si>
    <t>Lead4ward 
Student Assessment</t>
  </si>
  <si>
    <t>April</t>
  </si>
  <si>
    <t xml:space="preserve">Data-Dig PLC
</t>
  </si>
  <si>
    <t>May</t>
  </si>
  <si>
    <r>
      <rPr>
        <b/>
        <sz val="14"/>
        <color theme="1"/>
        <rFont val="Calibri"/>
        <family val="2"/>
        <scheme val="minor"/>
      </rPr>
      <t xml:space="preserve">Goal Area:  </t>
    </r>
    <r>
      <rPr>
        <b/>
        <u/>
        <sz val="14"/>
        <color theme="1"/>
        <rFont val="Calibri"/>
        <family val="2"/>
        <scheme val="minor"/>
      </rPr>
      <t>State Compensatory Education</t>
    </r>
    <r>
      <rPr>
        <sz val="14"/>
        <color theme="1"/>
        <rFont val="Calibri"/>
        <family val="2"/>
        <scheme val="minor"/>
      </rPr>
      <t xml:space="preserve"> (standard language provided, update data)</t>
    </r>
  </si>
  <si>
    <r>
      <rPr>
        <sz val="11"/>
        <color theme="1"/>
        <rFont val="Symbol"/>
        <family val="1"/>
        <charset val="2"/>
      </rPr>
      <t>·</t>
    </r>
    <r>
      <rPr>
        <sz val="11"/>
        <color theme="1"/>
        <rFont val="Calibri"/>
        <family val="2"/>
      </rPr>
      <t xml:space="preserve">  </t>
    </r>
    <r>
      <rPr>
        <b/>
        <sz val="11"/>
        <color theme="1"/>
        <rFont val="Calibri"/>
        <family val="2"/>
        <scheme val="minor"/>
      </rPr>
      <t>Total amount of State Compensatory Education funds:</t>
    </r>
  </si>
  <si>
    <t>$ 97, 280</t>
  </si>
  <si>
    <r>
      <rPr>
        <sz val="11"/>
        <color theme="1"/>
        <rFont val="Symbol"/>
        <family val="1"/>
        <charset val="2"/>
      </rPr>
      <t>·</t>
    </r>
    <r>
      <rPr>
        <sz val="11"/>
        <color theme="1"/>
        <rFont val="Calibri"/>
        <family val="2"/>
      </rPr>
      <t xml:space="preserve">  </t>
    </r>
    <r>
      <rPr>
        <b/>
        <sz val="11"/>
        <color theme="1"/>
        <rFont val="Calibri"/>
        <family val="2"/>
        <scheme val="minor"/>
      </rPr>
      <t>Personnel funded with State Compensatory Education funds:</t>
    </r>
  </si>
  <si>
    <t>$</t>
  </si>
  <si>
    <r>
      <rPr>
        <sz val="11"/>
        <color theme="1"/>
        <rFont val="Symbol"/>
        <family val="1"/>
        <charset val="2"/>
      </rPr>
      <t>·</t>
    </r>
    <r>
      <rPr>
        <sz val="11"/>
        <color theme="1"/>
        <rFont val="Calibri"/>
        <family val="1"/>
        <charset val="2"/>
      </rPr>
      <t xml:space="preserve">  </t>
    </r>
    <r>
      <rPr>
        <b/>
        <sz val="11"/>
        <color theme="1"/>
        <rFont val="Calibri"/>
        <family val="2"/>
        <scheme val="minor"/>
      </rPr>
      <t>List names here:</t>
    </r>
    <r>
      <rPr>
        <sz val="11"/>
        <color theme="1"/>
        <rFont val="Calibri"/>
        <family val="1"/>
        <charset val="2"/>
        <scheme val="minor"/>
      </rPr>
      <t xml:space="preserve"> 
Zoila Rosa Abbasi- Bilingual Teacher, Thomas Edward Edge- Theater Teacher, and Leticia Villareal- Academic tutor-Hr</t>
    </r>
  </si>
  <si>
    <r>
      <rPr>
        <b/>
        <sz val="11"/>
        <color theme="1"/>
        <rFont val="Symbol"/>
        <family val="1"/>
        <charset val="2"/>
      </rPr>
      <t>·</t>
    </r>
    <r>
      <rPr>
        <b/>
        <sz val="11"/>
        <color theme="1"/>
        <rFont val="Calibri"/>
        <family val="2"/>
      </rPr>
      <t xml:space="preserve">  </t>
    </r>
    <r>
      <rPr>
        <b/>
        <sz val="11"/>
        <color theme="1"/>
        <rFont val="Calibri"/>
        <family val="2"/>
        <scheme val="minor"/>
      </rPr>
      <t>Total number of FTE’s funded with State Compensatory Education funds:</t>
    </r>
  </si>
  <si>
    <r>
      <rPr>
        <b/>
        <sz val="11"/>
        <color theme="1"/>
        <rFont val="Symbol"/>
        <family val="1"/>
        <charset val="2"/>
      </rPr>
      <t>·</t>
    </r>
    <r>
      <rPr>
        <b/>
        <sz val="11"/>
        <color theme="1"/>
        <rFont val="Calibri"/>
        <family val="2"/>
      </rPr>
      <t xml:space="preserve">  </t>
    </r>
    <r>
      <rPr>
        <b/>
        <sz val="11"/>
        <color theme="1"/>
        <rFont val="Calibri"/>
        <family val="2"/>
        <scheme val="minor"/>
      </rPr>
      <t xml:space="preserve">Brief description of how these funds are utilized on your campus: 
</t>
    </r>
  </si>
  <si>
    <r>
      <rPr>
        <b/>
        <sz val="11"/>
        <color theme="1"/>
        <rFont val="Symbol"/>
        <family val="1"/>
        <charset val="2"/>
      </rPr>
      <t>·</t>
    </r>
    <r>
      <rPr>
        <b/>
        <sz val="11"/>
        <color theme="1"/>
        <rFont val="Calibri"/>
        <family val="2"/>
      </rPr>
      <t xml:space="preserve">  </t>
    </r>
    <r>
      <rPr>
        <b/>
        <sz val="11"/>
        <color theme="1"/>
        <rFont val="Calibri"/>
        <family val="2"/>
        <scheme val="minor"/>
      </rPr>
      <t>State Compensatory Education funds are coded in the Resources column of the SIP Part 2 as SCE.</t>
    </r>
    <r>
      <rPr>
        <b/>
        <sz val="11"/>
        <color theme="1"/>
        <rFont val="Calibri"/>
        <family val="1"/>
        <charset val="2"/>
        <scheme val="minor"/>
      </rPr>
      <t xml:space="preserve">
</t>
    </r>
  </si>
  <si>
    <t>Goal Area:  Mandated Health Services</t>
  </si>
  <si>
    <r>
      <rPr>
        <b/>
        <sz val="11"/>
        <color theme="1"/>
        <rFont val="Calibri"/>
        <family val="2"/>
        <scheme val="minor"/>
      </rPr>
      <t xml:space="preserve">1.  Immunization Monitoring
Person Responsible </t>
    </r>
    <r>
      <rPr>
        <sz val="11"/>
        <color theme="1"/>
        <rFont val="Calibri"/>
        <family val="2"/>
        <scheme val="minor"/>
      </rPr>
      <t>for monitoring immunization requirements, data entry and state reporting requirements:</t>
    </r>
  </si>
  <si>
    <t>Nurse Melissa Nguyen</t>
  </si>
  <si>
    <r>
      <t xml:space="preserve">If your campus does not have a certified school nurse or screener, please explain how you will complete this on or before </t>
    </r>
    <r>
      <rPr>
        <b/>
        <sz val="11"/>
        <color theme="1"/>
        <rFont val="Calibri"/>
        <family val="2"/>
        <scheme val="minor"/>
      </rPr>
      <t xml:space="preserve">October 24, 2020 </t>
    </r>
    <r>
      <rPr>
        <sz val="11"/>
        <color theme="1"/>
        <rFont val="Calibri"/>
        <family val="2"/>
        <scheme val="minor"/>
      </rPr>
      <t>(include an estimate of number of students that must be screened):</t>
    </r>
  </si>
  <si>
    <r>
      <t xml:space="preserve">2.  Vision Screening at Grades PK, K, 1, 3, 5, &amp; 7
Person Responsible </t>
    </r>
    <r>
      <rPr>
        <sz val="11"/>
        <color theme="1"/>
        <rFont val="Calibri"/>
        <family val="2"/>
        <scheme val="minor"/>
      </rPr>
      <t>for screening, data entry, completing referral forms, and submitting state report:</t>
    </r>
    <r>
      <rPr>
        <b/>
        <sz val="11"/>
        <color rgb="FFFF0000"/>
        <rFont val="Calibri"/>
        <family val="2"/>
        <scheme val="minor"/>
      </rPr>
      <t xml:space="preserve">
</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</si>
  <si>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stuents that must be screened):</t>
    </r>
  </si>
  <si>
    <r>
      <t>3.  Hearing Screening at Grades PK, K,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</si>
  <si>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December 11, 2020</t>
    </r>
    <r>
      <rPr>
        <sz val="11"/>
        <color theme="1"/>
        <rFont val="Calibri"/>
        <family val="2"/>
        <scheme val="minor"/>
      </rPr>
      <t xml:space="preserve"> (include an estimate of number of students that must be screened):
(Enter text here)</t>
    </r>
  </si>
  <si>
    <r>
      <rPr>
        <b/>
        <sz val="11"/>
        <color theme="1"/>
        <rFont val="Calibri"/>
        <family val="2"/>
        <scheme val="minor"/>
      </rPr>
      <t>4.  Type 2 Diabetes Screening at Grades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</si>
  <si>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students that must be screened):</t>
    </r>
  </si>
  <si>
    <r>
      <rPr>
        <b/>
        <sz val="11"/>
        <color theme="1"/>
        <rFont val="Calibri"/>
        <family val="2"/>
        <scheme val="minor"/>
      </rPr>
      <t>5.  Spinal Screening at Grades: 6, 9</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screening, data entry, completing referral forms, and submitting state report: </t>
    </r>
  </si>
  <si>
    <r>
      <t xml:space="preserve">If your campus does not have a certified school nurse or screener, please explain how you will complete this on or before </t>
    </r>
    <r>
      <rPr>
        <b/>
        <sz val="11"/>
        <color theme="1"/>
        <rFont val="Calibri"/>
        <family val="2"/>
        <scheme val="minor"/>
      </rPr>
      <t xml:space="preserve">February 2, 2021 </t>
    </r>
    <r>
      <rPr>
        <sz val="11"/>
        <color theme="1"/>
        <rFont val="Calibri"/>
        <family val="2"/>
        <scheme val="minor"/>
      </rPr>
      <t xml:space="preserve">(include an estimate of number of students that must be screened): </t>
    </r>
  </si>
  <si>
    <r>
      <rPr>
        <b/>
        <sz val="11"/>
        <color theme="1"/>
        <rFont val="Calibri"/>
        <family val="2"/>
        <scheme val="minor"/>
      </rPr>
      <t>6.  Medication Administration</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administering medication including, but not limited to emergency care of students with diabetes, seizures, and life threatening anaphylaxis:  </t>
    </r>
  </si>
  <si>
    <t>If your campus does not have a certified school nurse, please explain your rationale for not providing this service and how you will meet this ongoing student support need for the school year of 2020-2021:</t>
  </si>
  <si>
    <r>
      <rPr>
        <b/>
        <sz val="11"/>
        <color theme="1"/>
        <rFont val="Calibri"/>
        <family val="2"/>
        <scheme val="minor"/>
      </rPr>
      <t>7.  AED (Automated External Defibrillators) Monthly Maintenance Check
Person Certified</t>
    </r>
    <r>
      <rPr>
        <sz val="11"/>
        <color theme="1"/>
        <rFont val="Calibri"/>
        <family val="2"/>
        <scheme val="minor"/>
      </rPr>
      <t xml:space="preserve"> in CPR/AED who is responsible for conducting monthly maintenance check for all AEDs and submitting report to Health and Medical Services annually.</t>
    </r>
  </si>
  <si>
    <t xml:space="preserve">If your campus does not have an individual certified in CPR/AED who is conducting this monthly, please explain your rationale and how you will meet this requirement for the 2020-2021 school year (Include the number of AEDs on campus): </t>
  </si>
  <si>
    <t>Campus Nbr</t>
  </si>
  <si>
    <t>Campus Short Name</t>
  </si>
  <si>
    <t>School Office</t>
  </si>
  <si>
    <t>Alcott ES</t>
  </si>
  <si>
    <t>South</t>
  </si>
  <si>
    <t>Almeda ES</t>
  </si>
  <si>
    <t>Northwest</t>
  </si>
  <si>
    <t>Anderson ES</t>
  </si>
  <si>
    <t>Achieve 180</t>
  </si>
  <si>
    <t>Arabic Immersion</t>
  </si>
  <si>
    <t>West</t>
  </si>
  <si>
    <t>Ashford ES</t>
  </si>
  <si>
    <t>North</t>
  </si>
  <si>
    <t>Askew ES</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</si>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</sst>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05">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b/>
      <sz val="11"/>
      <color rgb="FFFF0000"/>
      <name val="Calibri"/>
      <family val="2"/>
    </font>
    <font>
      <b/>
      <sz val="11"/>
      <color theme="1"/>
      <name val="Symbol"/>
      <family val="1"/>
      <charset val="2"/>
    </font>
    <font>
      <b/>
      <sz val="11"/>
      <color theme="1"/>
      <name val="Calibri"/>
      <family val="1"/>
      <charset val="2"/>
      <scheme val="minor"/>
    </font>
    <font>
      <b/>
      <sz val="11"/>
      <color rgb="FF000000"/>
      <name val="Calibri"/>
      <family val="2"/>
    </font>
    <font>
      <b/>
      <sz val="11"/>
      <color rgb="FF000000"/>
      <name val="Symbol"/>
      <family val="1"/>
      <charset val="2"/>
    </font>
    <font>
      <b/>
      <sz val="9.9"/>
      <color rgb="FF000000"/>
      <name val="Calibri"/>
      <family val="2"/>
    </font>
    <font>
      <b/>
      <sz val="9.9"/>
      <color rgb="FF000000"/>
      <name val="Symbol"/>
      <family val="1"/>
      <charset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b/>
      <u/>
      <sz val="11"/>
      <color rgb="FFFF0000"/>
      <name val="Calibri"/>
      <family val="2"/>
      <scheme val="minor"/>
    </font>
    <font>
      <u/>
      <sz val="11"/>
      <color theme="1"/>
      <name val="Calibri"/>
      <family val="2"/>
      <scheme val="minor"/>
    </font>
    <font>
      <b/>
      <sz val="11"/>
      <color theme="4" tint="0.39997558519241921"/>
      <name val="Calibri"/>
      <family val="2"/>
      <scheme val="minor"/>
    </font>
    <font>
      <u/>
      <sz val="11"/>
      <color theme="10"/>
      <name val="Calibri"/>
      <family val="2"/>
      <scheme val="minor"/>
    </font>
    <font>
      <sz val="12"/>
      <color rgb="FF000000"/>
      <name val="Calibri"/>
      <family val="2"/>
      <scheme val="minor"/>
    </font>
    <font>
      <i/>
      <sz val="10"/>
      <color rgb="FF000000"/>
      <name val="Calibri"/>
      <family val="2"/>
      <scheme val="minor"/>
    </font>
    <font>
      <sz val="11"/>
      <color theme="1"/>
      <name val="Calibri"/>
      <family val="2"/>
      <scheme val="minor"/>
    </font>
    <font>
      <sz val="10"/>
      <color theme="1"/>
      <name val="Arial"/>
      <family val="2"/>
    </font>
    <font>
      <b/>
      <sz val="10"/>
      <color theme="1"/>
      <name val="Arial"/>
      <family val="2"/>
    </font>
    <font>
      <b/>
      <sz val="18"/>
      <color rgb="FFFFFFFF"/>
      <name val="Arial"/>
      <family val="2"/>
    </font>
    <font>
      <b/>
      <sz val="12"/>
      <color rgb="FF000000"/>
      <name val="Arial"/>
      <family val="2"/>
    </font>
    <font>
      <sz val="12"/>
      <color rgb="FF000000"/>
      <name val="Arial"/>
      <family val="2"/>
    </font>
    <font>
      <sz val="10"/>
      <color rgb="FF000000"/>
      <name val="Calibri"/>
      <family val="2"/>
    </font>
  </fonts>
  <fills count="25">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s>
  <borders count="1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rgb="FFFFFFFF"/>
      </right>
      <top style="thick">
        <color rgb="FFFFFFFF"/>
      </top>
      <bottom style="medium">
        <color rgb="FFFFFFFF"/>
      </bottom>
      <diagonal/>
    </border>
    <border>
      <left/>
      <right style="medium">
        <color indexed="64"/>
      </right>
      <top style="thick">
        <color rgb="FFFFFFFF"/>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thin">
        <color auto="1"/>
      </top>
      <bottom style="thick">
        <color indexed="64"/>
      </bottom>
      <diagonal/>
    </border>
    <border>
      <left/>
      <right/>
      <top style="thin">
        <color auto="1"/>
      </top>
      <bottom style="thick">
        <color indexed="64"/>
      </bottom>
      <diagonal/>
    </border>
    <border>
      <left/>
      <right style="thick">
        <color indexed="64"/>
      </right>
      <top style="thin">
        <color auto="1"/>
      </top>
      <bottom style="thin">
        <color auto="1"/>
      </bottom>
      <diagonal/>
    </border>
    <border>
      <left/>
      <right style="thick">
        <color indexed="64"/>
      </right>
      <top style="thin">
        <color auto="1"/>
      </top>
      <bottom style="thick">
        <color indexed="64"/>
      </bottom>
      <diagonal/>
    </border>
    <border>
      <left style="thin">
        <color auto="1"/>
      </left>
      <right style="thick">
        <color indexed="64"/>
      </right>
      <top style="thin">
        <color auto="1"/>
      </top>
      <bottom/>
      <diagonal/>
    </border>
    <border>
      <left/>
      <right style="thick">
        <color indexed="64"/>
      </right>
      <top style="medium">
        <color indexed="64"/>
      </top>
      <bottom style="medium">
        <color indexed="64"/>
      </bottom>
      <diagonal/>
    </border>
    <border>
      <left/>
      <right style="thick">
        <color indexed="64"/>
      </right>
      <top style="thin">
        <color auto="1"/>
      </top>
      <bottom/>
      <diagonal/>
    </border>
    <border>
      <left style="medium">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ck">
        <color indexed="64"/>
      </right>
      <top/>
      <bottom style="thin">
        <color auto="1"/>
      </bottom>
      <diagonal/>
    </border>
    <border>
      <left style="medium">
        <color indexed="64"/>
      </left>
      <right/>
      <top/>
      <bottom style="thin">
        <color indexed="64"/>
      </bottom>
      <diagonal/>
    </border>
    <border>
      <left/>
      <right style="thin">
        <color auto="1"/>
      </right>
      <top style="thin">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s>
  <cellStyleXfs count="4">
    <xf numFmtId="0" fontId="0" fillId="0" borderId="0"/>
    <xf numFmtId="0" fontId="3" fillId="0" borderId="0"/>
    <xf numFmtId="0" fontId="11" fillId="0" borderId="0" applyNumberFormat="0" applyFill="0" applyBorder="0" applyAlignment="0" applyProtection="0"/>
    <xf numFmtId="9" fontId="98" fillId="0" borderId="0" applyFont="0" applyFill="0" applyBorder="0" applyAlignment="0" applyProtection="0"/>
  </cellStyleXfs>
  <cellXfs count="771">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vertical="center"/>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26" fillId="13" borderId="60" xfId="0" applyFont="1" applyFill="1" applyBorder="1" applyAlignment="1">
      <alignment horizontal="center" vertical="center" wrapText="1" readingOrder="1"/>
    </xf>
    <xf numFmtId="0" fontId="26" fillId="13" borderId="61"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0" fillId="0" borderId="0" xfId="0" applyAlignment="1">
      <alignment horizontal="center"/>
    </xf>
    <xf numFmtId="0" fontId="26" fillId="21" borderId="61" xfId="0" applyFont="1" applyFill="1" applyBorder="1" applyAlignment="1">
      <alignment horizontal="center" vertical="center" readingOrder="1"/>
    </xf>
    <xf numFmtId="0" fontId="0" fillId="0" borderId="83" xfId="0" applyBorder="1"/>
    <xf numFmtId="0" fontId="26" fillId="21" borderId="85" xfId="0" applyFont="1" applyFill="1" applyBorder="1" applyAlignment="1">
      <alignment horizontal="center" vertical="center" readingOrder="1"/>
    </xf>
    <xf numFmtId="0" fontId="0" fillId="0" borderId="72" xfId="0" applyBorder="1" applyAlignment="1">
      <alignment vertical="center"/>
    </xf>
    <xf numFmtId="0" fontId="0" fillId="0" borderId="86" xfId="0" applyBorder="1" applyAlignment="1">
      <alignment horizontal="center"/>
    </xf>
    <xf numFmtId="0" fontId="0" fillId="0" borderId="8" xfId="0" applyBorder="1" applyAlignment="1">
      <alignment horizontal="center"/>
    </xf>
    <xf numFmtId="0" fontId="0" fillId="0" borderId="87" xfId="0" applyBorder="1" applyAlignment="1">
      <alignment horizontal="center"/>
    </xf>
    <xf numFmtId="0" fontId="0" fillId="0" borderId="88"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0" fillId="0" borderId="0" xfId="0" applyProtection="1">
      <protection locked="0"/>
    </xf>
    <xf numFmtId="0" fontId="66" fillId="0" borderId="71" xfId="0" applyFont="1" applyBorder="1" applyAlignment="1" applyProtection="1">
      <alignment vertical="center" wrapText="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3" fillId="0" borderId="4" xfId="0" applyFont="1" applyBorder="1" applyAlignment="1">
      <alignment vertical="top" wrapText="1"/>
    </xf>
    <xf numFmtId="0" fontId="83"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97" xfId="0" applyFont="1" applyBorder="1" applyAlignment="1">
      <alignment vertical="top"/>
    </xf>
    <xf numFmtId="0" fontId="64" fillId="0" borderId="98" xfId="0" applyFont="1" applyBorder="1" applyAlignment="1">
      <alignment vertical="top"/>
    </xf>
    <xf numFmtId="0" fontId="0" fillId="0" borderId="99" xfId="0" applyBorder="1"/>
    <xf numFmtId="0" fontId="0" fillId="0" borderId="72" xfId="0" applyBorder="1" applyAlignment="1">
      <alignment horizontal="center"/>
    </xf>
    <xf numFmtId="0" fontId="0" fillId="0" borderId="100" xfId="0" applyBorder="1" applyAlignment="1">
      <alignment horizontal="center"/>
    </xf>
    <xf numFmtId="0" fontId="0" fillId="0" borderId="104" xfId="0" applyBorder="1" applyAlignment="1">
      <alignment horizontal="center"/>
    </xf>
    <xf numFmtId="0" fontId="26" fillId="21" borderId="69" xfId="0" applyFont="1" applyFill="1" applyBorder="1" applyAlignment="1">
      <alignment horizontal="center" vertical="center" readingOrder="1"/>
    </xf>
    <xf numFmtId="0" fontId="26" fillId="21" borderId="107" xfId="0" applyFont="1" applyFill="1" applyBorder="1" applyAlignment="1">
      <alignment horizontal="center" vertical="center" readingOrder="1"/>
    </xf>
    <xf numFmtId="0" fontId="26" fillId="21" borderId="108" xfId="0" applyFont="1" applyFill="1" applyBorder="1" applyAlignment="1">
      <alignment horizontal="center" vertical="center" readingOrder="1"/>
    </xf>
    <xf numFmtId="0" fontId="0" fillId="0" borderId="80" xfId="0" applyBorder="1"/>
    <xf numFmtId="0" fontId="0" fillId="0" borderId="111" xfId="0" applyBorder="1" applyAlignment="1">
      <alignment horizontal="center"/>
    </xf>
    <xf numFmtId="0" fontId="93" fillId="0" borderId="0" xfId="0" applyFont="1" applyAlignment="1"/>
    <xf numFmtId="0" fontId="0" fillId="0" borderId="9" xfId="0" applyBorder="1" applyAlignment="1">
      <alignment vertical="top"/>
    </xf>
    <xf numFmtId="0" fontId="0" fillId="0" borderId="32" xfId="0" applyBorder="1" applyAlignment="1">
      <alignment vertical="top"/>
    </xf>
    <xf numFmtId="0" fontId="0" fillId="0" borderId="103" xfId="0" applyBorder="1" applyProtection="1">
      <protection locked="0"/>
    </xf>
    <xf numFmtId="0" fontId="66" fillId="0" borderId="103" xfId="0" applyFont="1" applyBorder="1" applyAlignment="1" applyProtection="1">
      <alignment vertical="center"/>
      <protection locked="0"/>
    </xf>
    <xf numFmtId="0" fontId="83" fillId="0" borderId="12" xfId="0" applyFont="1" applyBorder="1" applyAlignment="1">
      <alignment vertical="top" wrapText="1"/>
    </xf>
    <xf numFmtId="0" fontId="83" fillId="0" borderId="19" xfId="0" applyFont="1" applyBorder="1" applyAlignment="1">
      <alignment vertical="top" wrapText="1"/>
    </xf>
    <xf numFmtId="0" fontId="83" fillId="0" borderId="75" xfId="0" applyFont="1" applyBorder="1" applyAlignment="1">
      <alignment vertical="top" wrapText="1"/>
    </xf>
    <xf numFmtId="0" fontId="83" fillId="0" borderId="128" xfId="0" applyFont="1" applyBorder="1" applyAlignment="1">
      <alignment vertical="top" wrapText="1"/>
    </xf>
    <xf numFmtId="0" fontId="0" fillId="0" borderId="0" xfId="0" applyAlignment="1" applyProtection="1">
      <alignment horizontal="left"/>
    </xf>
    <xf numFmtId="0" fontId="69" fillId="24" borderId="0" xfId="0" applyFont="1" applyFill="1" applyAlignment="1" applyProtection="1">
      <protection locked="0"/>
    </xf>
    <xf numFmtId="0" fontId="66" fillId="0" borderId="72"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6" fillId="0" borderId="52" xfId="0" applyFont="1" applyBorder="1" applyAlignment="1" applyProtection="1">
      <alignment horizontal="left" vertical="top" wrapText="1"/>
      <protection locked="0"/>
    </xf>
    <xf numFmtId="0" fontId="66" fillId="0" borderId="106" xfId="0" applyFont="1" applyBorder="1" applyAlignment="1" applyProtection="1">
      <alignment horizontal="left" vertical="top" wrapText="1"/>
      <protection locked="0"/>
    </xf>
    <xf numFmtId="0" fontId="66" fillId="0" borderId="103" xfId="0" applyFont="1" applyBorder="1" applyAlignment="1" applyProtection="1">
      <alignment horizontal="left" vertical="top" wrapText="1"/>
      <protection locked="0"/>
    </xf>
    <xf numFmtId="0" fontId="66" fillId="0" borderId="103" xfId="0" applyFont="1" applyBorder="1" applyAlignment="1" applyProtection="1">
      <alignment horizontal="left" vertical="top"/>
      <protection locked="0"/>
    </xf>
    <xf numFmtId="0" fontId="64" fillId="0" borderId="97" xfId="0" applyFont="1" applyBorder="1" applyAlignment="1">
      <alignment horizontal="left" vertical="top" wrapText="1"/>
    </xf>
    <xf numFmtId="0" fontId="64" fillId="0" borderId="98" xfId="0" applyFont="1" applyBorder="1" applyAlignment="1">
      <alignment vertical="top" wrapText="1"/>
    </xf>
    <xf numFmtId="0" fontId="4" fillId="0" borderId="9" xfId="1" applyFont="1" applyBorder="1" applyAlignment="1" applyProtection="1">
      <alignment horizontal="left" vertical="top" wrapText="1"/>
      <protection locked="0"/>
    </xf>
    <xf numFmtId="0" fontId="4" fillId="19" borderId="0" xfId="1" applyFont="1" applyFill="1" applyAlignment="1">
      <alignment vertical="center" wrapText="1"/>
    </xf>
    <xf numFmtId="0" fontId="4" fillId="19" borderId="0" xfId="1" applyFont="1" applyFill="1" applyAlignment="1">
      <alignment wrapText="1"/>
    </xf>
    <xf numFmtId="0" fontId="4" fillId="19" borderId="0" xfId="1" applyFont="1" applyFill="1" applyAlignment="1">
      <alignment horizontal="left" vertical="center" wrapText="1"/>
    </xf>
    <xf numFmtId="0" fontId="4" fillId="19" borderId="0" xfId="1" applyFont="1" applyFill="1"/>
    <xf numFmtId="0" fontId="4" fillId="19" borderId="0" xfId="1" applyFont="1" applyFill="1" applyAlignment="1">
      <alignment vertical="center"/>
    </xf>
    <xf numFmtId="0" fontId="4" fillId="19" borderId="0" xfId="1" applyFont="1" applyFill="1" applyAlignment="1">
      <alignment horizontal="left" vertical="center"/>
    </xf>
    <xf numFmtId="0" fontId="4" fillId="19" borderId="0" xfId="1" applyFont="1" applyFill="1" applyAlignment="1">
      <alignment horizontal="left" wrapText="1"/>
    </xf>
    <xf numFmtId="0" fontId="96" fillId="0" borderId="18" xfId="1" applyFont="1" applyBorder="1" applyAlignment="1" applyProtection="1">
      <alignment horizontal="right" vertical="center" wrapText="1"/>
    </xf>
    <xf numFmtId="0" fontId="95" fillId="0" borderId="12" xfId="2" applyFont="1" applyBorder="1" applyAlignment="1" applyProtection="1">
      <alignment horizontal="center" vertical="center"/>
    </xf>
    <xf numFmtId="0" fontId="11" fillId="0" borderId="19" xfId="2" applyBorder="1" applyAlignment="1" applyProtection="1">
      <alignment horizontal="center" vertical="center"/>
    </xf>
    <xf numFmtId="0" fontId="96" fillId="0" borderId="30" xfId="1" applyFont="1" applyBorder="1" applyAlignment="1" applyProtection="1">
      <alignment horizontal="right" vertical="center" wrapText="1"/>
    </xf>
    <xf numFmtId="0" fontId="11" fillId="0" borderId="35" xfId="2" applyBorder="1" applyAlignment="1" applyProtection="1">
      <alignment horizontal="center" vertical="center" wrapText="1"/>
    </xf>
    <xf numFmtId="0" fontId="11" fillId="0" borderId="19" xfId="2" applyBorder="1" applyAlignment="1" applyProtection="1">
      <alignment horizontal="center" vertical="center" wrapText="1"/>
    </xf>
    <xf numFmtId="0" fontId="4" fillId="0" borderId="0" xfId="1" applyFont="1" applyAlignment="1" applyProtection="1">
      <alignment horizontal="left" wrapText="1"/>
    </xf>
    <xf numFmtId="0" fontId="4" fillId="0" borderId="17" xfId="0" applyFont="1" applyBorder="1" applyAlignment="1" applyProtection="1">
      <alignment horizontal="center" vertical="center" wrapText="1"/>
      <protection locked="0"/>
    </xf>
    <xf numFmtId="0" fontId="0" fillId="0" borderId="9" xfId="0" applyBorder="1"/>
    <xf numFmtId="0" fontId="0" fillId="0" borderId="9" xfId="0" applyBorder="1" applyAlignment="1" applyProtection="1">
      <protection locked="0"/>
    </xf>
    <xf numFmtId="10" fontId="3" fillId="0" borderId="5" xfId="0" applyNumberFormat="1" applyFont="1" applyFill="1" applyBorder="1" applyAlignment="1" applyProtection="1">
      <alignment vertical="center" readingOrder="1"/>
      <protection locked="0"/>
    </xf>
    <xf numFmtId="10" fontId="0" fillId="0" borderId="73" xfId="0" applyNumberFormat="1" applyFont="1" applyBorder="1" applyAlignment="1" applyProtection="1">
      <alignment horizontal="center"/>
      <protection locked="0"/>
    </xf>
    <xf numFmtId="9" fontId="0" fillId="0" borderId="81" xfId="0" applyNumberFormat="1" applyFont="1" applyBorder="1" applyAlignment="1" applyProtection="1">
      <alignment horizontal="center"/>
      <protection locked="0"/>
    </xf>
    <xf numFmtId="0" fontId="0" fillId="0" borderId="109" xfId="0" applyFont="1" applyBorder="1" applyAlignment="1" applyProtection="1">
      <alignment horizontal="center"/>
      <protection locked="0"/>
    </xf>
    <xf numFmtId="10" fontId="3" fillId="21" borderId="5" xfId="0" applyNumberFormat="1" applyFont="1" applyFill="1" applyBorder="1" applyAlignment="1" applyProtection="1">
      <alignment vertical="center" readingOrder="1"/>
      <protection locked="0"/>
    </xf>
    <xf numFmtId="10" fontId="0" fillId="10" borderId="73" xfId="0" applyNumberFormat="1" applyFont="1" applyFill="1" applyBorder="1" applyAlignment="1" applyProtection="1">
      <alignment horizontal="center"/>
      <protection locked="0"/>
    </xf>
    <xf numFmtId="10" fontId="0" fillId="10" borderId="81" xfId="0" applyNumberFormat="1" applyFont="1" applyFill="1" applyBorder="1" applyAlignment="1" applyProtection="1">
      <alignment horizontal="center"/>
      <protection locked="0"/>
    </xf>
    <xf numFmtId="0" fontId="0" fillId="10" borderId="110" xfId="0" applyFont="1" applyFill="1" applyBorder="1" applyAlignment="1" applyProtection="1">
      <alignment horizontal="center"/>
      <protection locked="0"/>
    </xf>
    <xf numFmtId="10" fontId="0" fillId="0" borderId="81" xfId="0" applyNumberFormat="1" applyFont="1" applyBorder="1" applyAlignment="1" applyProtection="1">
      <alignment horizontal="center"/>
      <protection locked="0"/>
    </xf>
    <xf numFmtId="0" fontId="0" fillId="0" borderId="110" xfId="0" applyFont="1" applyBorder="1" applyAlignment="1" applyProtection="1">
      <alignment horizontal="center"/>
      <protection locked="0"/>
    </xf>
    <xf numFmtId="0" fontId="3" fillId="21" borderId="5" xfId="0" applyFont="1" applyFill="1" applyBorder="1" applyAlignment="1" applyProtection="1">
      <alignment horizontal="center" vertical="center" readingOrder="1"/>
      <protection locked="0"/>
    </xf>
    <xf numFmtId="0" fontId="3" fillId="0" borderId="5" xfId="0" applyFont="1" applyFill="1" applyBorder="1" applyAlignment="1" applyProtection="1">
      <alignment horizontal="center" vertical="center" readingOrder="1"/>
      <protection locked="0"/>
    </xf>
    <xf numFmtId="10" fontId="3" fillId="21" borderId="5" xfId="0" applyNumberFormat="1" applyFont="1" applyFill="1" applyBorder="1" applyAlignment="1" applyProtection="1">
      <alignment horizontal="center" vertical="center" readingOrder="1"/>
      <protection locked="0"/>
    </xf>
    <xf numFmtId="10" fontId="3" fillId="0" borderId="5" xfId="0" applyNumberFormat="1" applyFont="1" applyFill="1" applyBorder="1" applyAlignment="1" applyProtection="1">
      <alignment horizontal="center" vertical="center" readingOrder="1"/>
      <protection locked="0"/>
    </xf>
    <xf numFmtId="0" fontId="3" fillId="0" borderId="84" xfId="0" applyFont="1" applyFill="1" applyBorder="1" applyAlignment="1" applyProtection="1">
      <alignment horizontal="center" vertical="center" readingOrder="1"/>
      <protection locked="0"/>
    </xf>
    <xf numFmtId="0" fontId="0" fillId="0" borderId="105" xfId="0" applyFont="1" applyBorder="1" applyAlignment="1" applyProtection="1">
      <alignment horizontal="center"/>
      <protection locked="0"/>
    </xf>
    <xf numFmtId="0" fontId="0" fillId="10" borderId="105" xfId="0" applyFont="1" applyFill="1" applyBorder="1" applyAlignment="1" applyProtection="1">
      <alignment horizontal="center"/>
      <protection locked="0"/>
    </xf>
    <xf numFmtId="0" fontId="0" fillId="0" borderId="106" xfId="0" applyFont="1" applyBorder="1" applyProtection="1">
      <protection locked="0"/>
    </xf>
    <xf numFmtId="14" fontId="66" fillId="0" borderId="72" xfId="0" applyNumberFormat="1" applyFont="1" applyBorder="1" applyAlignment="1" applyProtection="1">
      <alignment horizontal="left" vertical="top" wrapText="1"/>
      <protection locked="0"/>
    </xf>
    <xf numFmtId="0" fontId="0" fillId="0" borderId="0" xfId="0" applyAlignment="1">
      <alignment horizontal="center"/>
    </xf>
    <xf numFmtId="0" fontId="99" fillId="0" borderId="0" xfId="0" applyFont="1" applyProtection="1"/>
    <xf numFmtId="0" fontId="100" fillId="0" borderId="0" xfId="0" applyFont="1" applyAlignment="1" applyProtection="1">
      <alignment horizontal="right"/>
    </xf>
    <xf numFmtId="0" fontId="99" fillId="0" borderId="0" xfId="0" applyFont="1" applyProtection="1">
      <protection locked="0"/>
    </xf>
    <xf numFmtId="0" fontId="100" fillId="0" borderId="0" xfId="0" applyFont="1" applyProtection="1"/>
    <xf numFmtId="0" fontId="0" fillId="0" borderId="0" xfId="0" applyAlignment="1" applyProtection="1">
      <alignment horizontal="center"/>
    </xf>
    <xf numFmtId="0" fontId="36" fillId="21" borderId="9" xfId="0" applyFont="1" applyFill="1" applyBorder="1" applyAlignment="1" applyProtection="1">
      <alignment horizontal="center" vertical="center" wrapText="1" readingOrder="1"/>
    </xf>
    <xf numFmtId="0" fontId="36" fillId="21" borderId="17" xfId="0" applyFont="1" applyFill="1" applyBorder="1" applyAlignment="1" applyProtection="1">
      <alignment horizontal="center" vertical="center" wrapText="1" readingOrder="1"/>
    </xf>
    <xf numFmtId="9" fontId="104" fillId="0" borderId="9" xfId="0" applyNumberFormat="1" applyFont="1" applyBorder="1" applyAlignment="1" applyProtection="1">
      <alignment horizontal="center" vertical="center" wrapText="1" readingOrder="1"/>
      <protection locked="0"/>
    </xf>
    <xf numFmtId="9" fontId="104" fillId="0" borderId="17" xfId="0" applyNumberFormat="1" applyFont="1" applyBorder="1" applyAlignment="1" applyProtection="1">
      <alignment horizontal="center" vertical="center" wrapText="1" readingOrder="1"/>
      <protection locked="0"/>
    </xf>
    <xf numFmtId="9" fontId="104" fillId="23" borderId="9" xfId="0" applyNumberFormat="1" applyFont="1" applyFill="1" applyBorder="1" applyAlignment="1" applyProtection="1">
      <alignment horizontal="center" vertical="center" wrapText="1" readingOrder="1"/>
      <protection locked="0"/>
    </xf>
    <xf numFmtId="9" fontId="104" fillId="23" borderId="17" xfId="0" applyNumberFormat="1" applyFont="1" applyFill="1" applyBorder="1" applyAlignment="1" applyProtection="1">
      <alignment horizontal="center" vertical="center" wrapText="1" readingOrder="1"/>
      <protection locked="0"/>
    </xf>
    <xf numFmtId="9" fontId="0" fillId="0" borderId="0" xfId="0" applyNumberFormat="1" applyProtection="1"/>
    <xf numFmtId="9" fontId="104" fillId="0" borderId="15" xfId="0" applyNumberFormat="1" applyFont="1" applyBorder="1" applyAlignment="1" applyProtection="1">
      <alignment horizontal="center" vertical="center" wrapText="1" readingOrder="1"/>
      <protection locked="0"/>
    </xf>
    <xf numFmtId="9" fontId="104" fillId="0" borderId="14" xfId="0" applyNumberFormat="1" applyFont="1" applyBorder="1" applyAlignment="1" applyProtection="1">
      <alignment horizontal="center" vertical="center" wrapText="1" readingOrder="1"/>
      <protection locked="0"/>
    </xf>
    <xf numFmtId="0" fontId="0" fillId="0" borderId="0" xfId="0" quotePrefix="1" applyFont="1" applyProtection="1"/>
    <xf numFmtId="0" fontId="66" fillId="0" borderId="0" xfId="0" applyFont="1" applyProtection="1"/>
    <xf numFmtId="0" fontId="0" fillId="0" borderId="9" xfId="0" applyBorder="1" applyProtection="1"/>
    <xf numFmtId="0" fontId="0" fillId="0" borderId="0" xfId="0" applyAlignment="1">
      <alignment vertical="top" wrapText="1"/>
    </xf>
    <xf numFmtId="0" fontId="0" fillId="0" borderId="0" xfId="0" applyAlignment="1">
      <alignment vertical="top"/>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center" wrapText="1"/>
      <protection locked="0"/>
    </xf>
    <xf numFmtId="0" fontId="4" fillId="0" borderId="9" xfId="1" applyFont="1" applyBorder="1" applyAlignment="1" applyProtection="1">
      <alignment horizontal="center" vertical="center" wrapText="1"/>
      <protection locked="0"/>
    </xf>
    <xf numFmtId="0" fontId="95" fillId="0" borderId="9" xfId="2" applyFont="1" applyBorder="1" applyAlignment="1" applyProtection="1">
      <alignment horizontal="center" vertical="center" wrapText="1"/>
    </xf>
    <xf numFmtId="0" fontId="6" fillId="12" borderId="28" xfId="1" applyFont="1" applyFill="1" applyBorder="1" applyAlignment="1" applyProtection="1">
      <alignment horizontal="center" wrapText="1"/>
    </xf>
    <xf numFmtId="0" fontId="0" fillId="0" borderId="0" xfId="0" applyAlignment="1">
      <alignment horizontal="center"/>
    </xf>
    <xf numFmtId="0" fontId="75" fillId="0" borderId="0" xfId="0" applyFont="1" applyAlignment="1">
      <alignment horizontal="center" wrapText="1"/>
    </xf>
    <xf numFmtId="0" fontId="16" fillId="0" borderId="0" xfId="0" applyFont="1" applyAlignment="1">
      <alignment vertical="top"/>
    </xf>
    <xf numFmtId="0" fontId="78" fillId="0" borderId="0" xfId="0" applyFont="1" applyAlignment="1">
      <alignment vertical="top"/>
    </xf>
    <xf numFmtId="0" fontId="0" fillId="0" borderId="0" xfId="0" applyFont="1" applyAlignment="1">
      <alignment vertical="top"/>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9" fillId="0" borderId="9" xfId="0" applyFont="1" applyBorder="1" applyAlignment="1" applyProtection="1">
      <alignment horizontal="center" vertical="top" wrapText="1"/>
      <protection locked="0"/>
    </xf>
    <xf numFmtId="0" fontId="19" fillId="0" borderId="9" xfId="0" applyFont="1" applyBorder="1" applyAlignment="1">
      <alignment horizontal="center" vertical="top" wrapText="1"/>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Border="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71" fillId="9" borderId="0" xfId="0" applyFont="1" applyFill="1" applyAlignment="1"/>
    <xf numFmtId="0" fontId="0" fillId="9" borderId="0" xfId="0" applyFill="1" applyAlignment="1"/>
    <xf numFmtId="0" fontId="94" fillId="0" borderId="0" xfId="0" applyFont="1" applyAlignment="1"/>
    <xf numFmtId="0" fontId="91" fillId="0" borderId="0" xfId="0" applyFont="1" applyAlignment="1">
      <alignment vertical="top" wrapText="1"/>
    </xf>
    <xf numFmtId="0" fontId="0" fillId="0" borderId="0" xfId="0" applyAlignment="1">
      <alignment vertical="top" wrapText="1"/>
    </xf>
    <xf numFmtId="0" fontId="91" fillId="0" borderId="0" xfId="0" applyFont="1" applyAlignment="1">
      <alignment vertical="top"/>
    </xf>
    <xf numFmtId="0" fontId="91" fillId="0" borderId="0" xfId="0" applyFont="1" applyAlignment="1">
      <alignment vertical="center"/>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71" fillId="0" borderId="0" xfId="0" applyFont="1" applyAlignment="1"/>
    <xf numFmtId="0" fontId="0" fillId="0" borderId="94" xfId="0" applyBorder="1" applyAlignment="1" applyProtection="1">
      <protection locked="0"/>
    </xf>
    <xf numFmtId="0" fontId="0" fillId="0" borderId="96" xfId="0" applyBorder="1" applyAlignment="1" applyProtection="1">
      <protection locked="0"/>
    </xf>
    <xf numFmtId="0" fontId="0" fillId="0" borderId="95"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96" xfId="0" applyFont="1" applyBorder="1" applyAlignment="1" applyProtection="1">
      <alignment horizontal="left" vertical="top" wrapText="1"/>
      <protection locked="0"/>
    </xf>
    <xf numFmtId="0" fontId="64" fillId="0" borderId="95" xfId="0" applyFont="1" applyBorder="1" applyAlignment="1" applyProtection="1">
      <alignment horizontal="left" vertical="top" wrapText="1"/>
      <protection locked="0"/>
    </xf>
    <xf numFmtId="0" fontId="64" fillId="0" borderId="96" xfId="0" applyFont="1" applyBorder="1" applyAlignment="1" applyProtection="1">
      <alignment horizontal="left" vertical="top"/>
      <protection locked="0"/>
    </xf>
    <xf numFmtId="0" fontId="64" fillId="0" borderId="95" xfId="0" applyFont="1" applyBorder="1" applyAlignment="1" applyProtection="1">
      <alignment horizontal="left" vertical="top"/>
      <protection locked="0"/>
    </xf>
    <xf numFmtId="0" fontId="64" fillId="0" borderId="92" xfId="0" applyFont="1" applyBorder="1" applyAlignment="1">
      <alignment vertical="top" wrapText="1"/>
    </xf>
    <xf numFmtId="0" fontId="64" fillId="0" borderId="89" xfId="0" applyFont="1" applyBorder="1" applyAlignment="1">
      <alignment vertical="top" wrapText="1"/>
    </xf>
    <xf numFmtId="0" fontId="64" fillId="0" borderId="93" xfId="0" applyFont="1" applyBorder="1" applyAlignment="1">
      <alignment vertical="top" wrapText="1"/>
    </xf>
    <xf numFmtId="0" fontId="0" fillId="0" borderId="90" xfId="0" applyBorder="1" applyAlignment="1" applyProtection="1">
      <alignment vertical="top" wrapText="1"/>
    </xf>
    <xf numFmtId="0" fontId="0" fillId="0" borderId="91" xfId="0" applyBorder="1" applyAlignment="1" applyProtection="1">
      <alignment vertical="top" wrapText="1"/>
    </xf>
    <xf numFmtId="0" fontId="72" fillId="0" borderId="0" xfId="0" applyFont="1" applyAlignment="1">
      <alignment vertical="top"/>
    </xf>
    <xf numFmtId="0" fontId="0" fillId="0" borderId="0" xfId="0" applyAlignment="1">
      <alignment vertical="top"/>
    </xf>
    <xf numFmtId="0" fontId="70" fillId="0" borderId="0" xfId="0" applyFont="1" applyAlignment="1">
      <alignment vertical="top"/>
    </xf>
    <xf numFmtId="0" fontId="64" fillId="0" borderId="0" xfId="0" applyFont="1" applyAlignment="1">
      <alignment vertical="top"/>
    </xf>
    <xf numFmtId="0" fontId="21" fillId="19" borderId="53" xfId="1" applyFont="1" applyFill="1" applyBorder="1" applyAlignment="1">
      <alignment horizontal="center" vertical="center" wrapText="1"/>
    </xf>
    <xf numFmtId="0" fontId="21" fillId="19" borderId="0" xfId="1" applyFont="1" applyFill="1" applyBorder="1" applyAlignment="1">
      <alignment horizontal="center" vertical="center" wrapText="1"/>
    </xf>
    <xf numFmtId="0" fontId="22" fillId="19" borderId="53" xfId="1" applyFont="1" applyFill="1" applyBorder="1" applyAlignment="1">
      <alignment horizontal="left" vertical="top" wrapText="1"/>
    </xf>
    <xf numFmtId="0" fontId="22" fillId="19" borderId="0" xfId="1" applyFont="1" applyFill="1" applyBorder="1" applyAlignment="1">
      <alignment horizontal="left" vertical="top" wrapText="1"/>
    </xf>
    <xf numFmtId="0" fontId="9" fillId="7" borderId="0" xfId="1" applyFont="1" applyFill="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4" fillId="19" borderId="0" xfId="1" applyFont="1" applyFill="1" applyBorder="1" applyAlignment="1">
      <alignment horizontal="left" vertical="top" wrapText="1"/>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4" fillId="0" borderId="16" xfId="1" applyFont="1" applyBorder="1" applyAlignment="1" applyProtection="1">
      <alignment horizontal="left" vertical="center" wrapText="1"/>
      <protection locked="0"/>
    </xf>
    <xf numFmtId="0" fontId="4" fillId="0" borderId="15" xfId="1" applyFont="1" applyBorder="1" applyAlignment="1" applyProtection="1">
      <alignment horizontal="left" vertical="center" wrapText="1"/>
      <protection locked="0"/>
    </xf>
    <xf numFmtId="0" fontId="4" fillId="0" borderId="14" xfId="1" applyFont="1" applyBorder="1" applyAlignment="1" applyProtection="1">
      <alignment horizontal="left" vertical="center"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0" applyFont="1" applyBorder="1" applyAlignment="1" applyProtection="1">
      <alignment horizontal="center" vertical="center" wrapText="1"/>
      <protection locked="0"/>
    </xf>
    <xf numFmtId="0" fontId="4" fillId="0" borderId="9" xfId="1" applyFont="1" applyBorder="1" applyAlignment="1" applyProtection="1">
      <alignment horizontal="left" vertical="center" wrapText="1"/>
      <protection locked="0"/>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4" fillId="0" borderId="18" xfId="1" applyFont="1" applyBorder="1" applyAlignment="1" applyProtection="1">
      <alignment horizontal="left" vertical="center" wrapText="1"/>
      <protection locked="0"/>
    </xf>
    <xf numFmtId="0" fontId="4" fillId="0" borderId="17" xfId="1" applyFont="1" applyBorder="1" applyAlignment="1" applyProtection="1">
      <alignment horizontal="left" vertical="center" wrapText="1"/>
      <protection locked="0"/>
    </xf>
    <xf numFmtId="0" fontId="4" fillId="0" borderId="35"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4" fillId="0" borderId="9" xfId="1" applyFont="1" applyBorder="1" applyAlignment="1" applyProtection="1">
      <alignment horizontal="center" vertical="center" wrapText="1"/>
      <protection locked="0"/>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95" fillId="0" borderId="9" xfId="2" applyFont="1" applyBorder="1" applyAlignment="1" applyProtection="1">
      <alignment horizontal="center" vertical="center" wrapText="1"/>
    </xf>
    <xf numFmtId="0" fontId="95" fillId="0" borderId="17" xfId="2" applyFont="1" applyBorder="1" applyAlignment="1" applyProtection="1">
      <alignment horizontal="center" vertical="center" wrapText="1"/>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6" fillId="0" borderId="17" xfId="1" applyFont="1" applyBorder="1" applyAlignment="1" applyProtection="1">
      <alignment horizontal="center" vertical="center" wrapText="1"/>
      <protection locked="0"/>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6" fillId="12" borderId="29"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0" borderId="30" xfId="1" applyFont="1" applyBorder="1" applyAlignment="1" applyProtection="1">
      <alignment horizontal="left" vertical="center" wrapText="1"/>
      <protection locked="0"/>
    </xf>
    <xf numFmtId="0" fontId="4" fillId="0" borderId="29" xfId="1" applyFont="1" applyBorder="1" applyAlignment="1" applyProtection="1">
      <alignment horizontal="left" vertical="center" wrapText="1"/>
      <protection locked="0"/>
    </xf>
    <xf numFmtId="0" fontId="4" fillId="0" borderId="28" xfId="1" applyFont="1" applyBorder="1" applyAlignment="1" applyProtection="1">
      <alignment horizontal="left" vertical="center" wrapText="1"/>
      <protection locked="0"/>
    </xf>
    <xf numFmtId="0" fontId="4" fillId="0" borderId="27" xfId="1" applyFont="1" applyBorder="1" applyAlignment="1" applyProtection="1">
      <alignment horizontal="left" vertical="center" wrapText="1"/>
      <protection locked="0"/>
    </xf>
    <xf numFmtId="0" fontId="4" fillId="0" borderId="26" xfId="1" applyFont="1" applyBorder="1" applyAlignment="1" applyProtection="1">
      <alignment horizontal="left" vertical="center" wrapText="1"/>
      <protection locked="0"/>
    </xf>
    <xf numFmtId="0" fontId="4" fillId="0" borderId="25" xfId="1" applyFont="1" applyBorder="1" applyAlignment="1" applyProtection="1">
      <alignment horizontal="left" vertical="center"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95" fillId="0" borderId="37" xfId="2" applyFont="1" applyBorder="1" applyAlignment="1" applyProtection="1">
      <alignment horizontal="center" vertical="center" wrapText="1"/>
    </xf>
    <xf numFmtId="0" fontId="95" fillId="0" borderId="36" xfId="2" applyFont="1" applyBorder="1" applyAlignment="1" applyProtection="1">
      <alignment horizontal="center" vertical="center" wrapText="1"/>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4" fillId="0" borderId="35"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6" fillId="0" borderId="28" xfId="1" applyFont="1" applyBorder="1" applyAlignment="1" applyProtection="1">
      <alignment horizontal="center" vertical="center" wrapText="1"/>
      <protection locked="0"/>
    </xf>
    <xf numFmtId="9" fontId="4" fillId="8" borderId="35" xfId="0" applyNumberFormat="1" applyFont="1" applyFill="1" applyBorder="1" applyAlignment="1" applyProtection="1">
      <alignment horizontal="center" vertical="center" wrapText="1"/>
      <protection locked="0"/>
    </xf>
    <xf numFmtId="0" fontId="4" fillId="8" borderId="29" xfId="0" applyFont="1" applyFill="1" applyBorder="1" applyAlignment="1" applyProtection="1">
      <alignment horizontal="center" vertical="center" wrapText="1"/>
      <protection locked="0"/>
    </xf>
    <xf numFmtId="9" fontId="13" fillId="8" borderId="35" xfId="0" applyNumberFormat="1" applyFont="1" applyFill="1" applyBorder="1" applyAlignment="1" applyProtection="1">
      <alignment horizontal="center" vertical="center" wrapText="1"/>
      <protection locked="0"/>
    </xf>
    <xf numFmtId="0" fontId="13" fillId="8" borderId="28" xfId="0" applyFont="1" applyFill="1" applyBorder="1" applyAlignment="1" applyProtection="1">
      <alignment horizontal="center" vertical="center" wrapText="1"/>
      <protection locked="0"/>
    </xf>
    <xf numFmtId="0" fontId="4" fillId="8" borderId="28" xfId="0" applyFont="1" applyFill="1" applyBorder="1" applyAlignment="1" applyProtection="1">
      <alignment horizontal="center" vertical="center" wrapText="1"/>
      <protection locked="0"/>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6" fillId="0" borderId="35" xfId="1" applyFont="1" applyBorder="1" applyAlignment="1" applyProtection="1">
      <alignment horizontal="left" vertical="center" wrapText="1"/>
      <protection locked="0"/>
    </xf>
    <xf numFmtId="0" fontId="6" fillId="0" borderId="29" xfId="1" applyFont="1" applyBorder="1" applyAlignment="1" applyProtection="1">
      <alignment horizontal="left" vertical="center" wrapText="1"/>
      <protection locked="0"/>
    </xf>
    <xf numFmtId="0" fontId="4" fillId="0" borderId="35" xfId="1" applyFont="1" applyBorder="1" applyAlignment="1" applyProtection="1">
      <alignment horizontal="left" vertical="center"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73" fillId="22" borderId="90" xfId="0" applyFont="1" applyFill="1" applyBorder="1" applyAlignment="1">
      <alignment vertical="top"/>
    </xf>
    <xf numFmtId="0" fontId="73" fillId="22" borderId="91" xfId="0" applyFont="1" applyFill="1" applyBorder="1" applyAlignment="1">
      <alignment vertical="top"/>
    </xf>
    <xf numFmtId="0" fontId="73" fillId="22" borderId="84" xfId="0" applyFont="1" applyFill="1" applyBorder="1" applyAlignment="1">
      <alignment vertical="top"/>
    </xf>
    <xf numFmtId="0" fontId="73" fillId="22" borderId="90" xfId="0" applyFont="1" applyFill="1" applyBorder="1" applyAlignment="1">
      <alignment horizontal="center" vertical="top"/>
    </xf>
    <xf numFmtId="0" fontId="73" fillId="22" borderId="91" xfId="0" applyFont="1" applyFill="1" applyBorder="1" applyAlignment="1">
      <alignment horizontal="center" vertical="top"/>
    </xf>
    <xf numFmtId="0" fontId="73" fillId="22" borderId="101" xfId="0" applyFont="1" applyFill="1" applyBorder="1" applyAlignment="1">
      <alignment horizontal="center" vertical="top"/>
    </xf>
    <xf numFmtId="0" fontId="72" fillId="0" borderId="50" xfId="0" applyFont="1" applyBorder="1" applyAlignment="1"/>
    <xf numFmtId="0" fontId="0" fillId="0" borderId="51" xfId="0" applyBorder="1" applyAlignment="1"/>
    <xf numFmtId="0" fontId="0" fillId="0" borderId="52" xfId="0" applyBorder="1" applyAlignment="1"/>
    <xf numFmtId="0" fontId="101" fillId="20" borderId="1" xfId="0" applyFont="1" applyFill="1" applyBorder="1" applyAlignment="1" applyProtection="1">
      <alignment horizontal="center" vertical="center" wrapText="1" readingOrder="1"/>
    </xf>
    <xf numFmtId="0" fontId="101" fillId="20" borderId="2" xfId="0" applyFont="1" applyFill="1" applyBorder="1" applyAlignment="1" applyProtection="1">
      <alignment horizontal="center" vertical="center" wrapText="1" readingOrder="1"/>
    </xf>
    <xf numFmtId="0" fontId="101" fillId="20" borderId="3" xfId="0" applyFont="1" applyFill="1" applyBorder="1" applyAlignment="1" applyProtection="1">
      <alignment horizontal="center" vertical="center" wrapText="1" readingOrder="1"/>
    </xf>
    <xf numFmtId="0" fontId="102" fillId="0" borderId="6" xfId="0" applyFont="1" applyBorder="1" applyAlignment="1" applyProtection="1">
      <alignment horizontal="left" vertical="center" wrapText="1" readingOrder="1"/>
    </xf>
    <xf numFmtId="0" fontId="103" fillId="0" borderId="7" xfId="0" applyFont="1" applyBorder="1" applyAlignment="1" applyProtection="1">
      <alignment horizontal="left" vertical="center" wrapText="1" readingOrder="1"/>
    </xf>
    <xf numFmtId="0" fontId="103" fillId="0" borderId="8" xfId="0" applyFont="1" applyBorder="1" applyAlignment="1" applyProtection="1">
      <alignment horizontal="left" vertical="center" wrapText="1" readingOrder="1"/>
    </xf>
    <xf numFmtId="0" fontId="66" fillId="0" borderId="2" xfId="0" applyFont="1" applyBorder="1" applyAlignment="1" applyProtection="1">
      <alignment horizontal="center"/>
    </xf>
    <xf numFmtId="0" fontId="101" fillId="20" borderId="24" xfId="0" applyFont="1" applyFill="1" applyBorder="1" applyAlignment="1" applyProtection="1">
      <alignment horizontal="center" vertical="center" wrapText="1" readingOrder="1"/>
    </xf>
    <xf numFmtId="0" fontId="101" fillId="20" borderId="23" xfId="0" applyFont="1" applyFill="1" applyBorder="1" applyAlignment="1" applyProtection="1">
      <alignment horizontal="center" vertical="center" wrapText="1" readingOrder="1"/>
    </xf>
    <xf numFmtId="0" fontId="101" fillId="20" borderId="22" xfId="0" applyFont="1" applyFill="1" applyBorder="1" applyAlignment="1" applyProtection="1">
      <alignment horizontal="center" vertical="center" wrapText="1" readingOrder="1"/>
    </xf>
    <xf numFmtId="0" fontId="66" fillId="0" borderId="18" xfId="0" applyFont="1" applyBorder="1" applyAlignment="1" applyProtection="1">
      <alignment horizontal="center"/>
    </xf>
    <xf numFmtId="0" fontId="66" fillId="0" borderId="16" xfId="0" applyFont="1" applyBorder="1" applyAlignment="1" applyProtection="1">
      <alignment horizontal="center"/>
    </xf>
    <xf numFmtId="0" fontId="102" fillId="0" borderId="9" xfId="0" applyFont="1" applyBorder="1" applyAlignment="1" applyProtection="1">
      <alignment horizontal="center" vertical="center" wrapText="1" readingOrder="1"/>
    </xf>
    <xf numFmtId="0" fontId="102" fillId="0" borderId="17" xfId="0" applyFont="1" applyBorder="1" applyAlignment="1" applyProtection="1">
      <alignment horizontal="center" vertical="center" wrapText="1" readingOrder="1"/>
    </xf>
    <xf numFmtId="9" fontId="102" fillId="0" borderId="15" xfId="0" applyNumberFormat="1" applyFont="1" applyBorder="1" applyAlignment="1" applyProtection="1">
      <alignment horizontal="center" vertical="center" wrapText="1" readingOrder="1"/>
      <protection locked="0"/>
    </xf>
    <xf numFmtId="9" fontId="102" fillId="0" borderId="15" xfId="0" applyNumberFormat="1" applyFont="1" applyBorder="1" applyAlignment="1" applyProtection="1">
      <alignment horizontal="center" vertical="center" wrapText="1" readingOrder="1"/>
    </xf>
    <xf numFmtId="9" fontId="102" fillId="0" borderId="130" xfId="0" applyNumberFormat="1" applyFont="1" applyBorder="1" applyAlignment="1" applyProtection="1">
      <alignment horizontal="center" vertical="center" wrapText="1" readingOrder="1"/>
      <protection locked="0"/>
    </xf>
    <xf numFmtId="9" fontId="102" fillId="0" borderId="131" xfId="0" applyNumberFormat="1" applyFont="1" applyBorder="1" applyAlignment="1" applyProtection="1">
      <alignment horizontal="center" vertical="center" wrapText="1" readingOrder="1"/>
      <protection locked="0"/>
    </xf>
    <xf numFmtId="9" fontId="102" fillId="0" borderId="130" xfId="3" applyNumberFormat="1" applyFont="1" applyBorder="1" applyAlignment="1" applyProtection="1">
      <alignment horizontal="center" vertical="center" wrapText="1" readingOrder="1"/>
      <protection locked="0"/>
    </xf>
    <xf numFmtId="9" fontId="102" fillId="0" borderId="25" xfId="3" applyNumberFormat="1" applyFont="1" applyBorder="1" applyAlignment="1" applyProtection="1">
      <alignment horizontal="center" vertical="center" wrapText="1" readingOrder="1"/>
      <protection locked="0"/>
    </xf>
    <xf numFmtId="0" fontId="36" fillId="21" borderId="30" xfId="0" applyFont="1" applyFill="1" applyBorder="1" applyAlignment="1" applyProtection="1">
      <alignment horizontal="center" vertical="center" wrapText="1" readingOrder="1"/>
    </xf>
    <xf numFmtId="0" fontId="36" fillId="21" borderId="32" xfId="0" applyFont="1" applyFill="1" applyBorder="1" applyAlignment="1" applyProtection="1">
      <alignment horizontal="center" vertical="center" wrapText="1" readingOrder="1"/>
    </xf>
    <xf numFmtId="0" fontId="36" fillId="0" borderId="18" xfId="0" applyFont="1" applyBorder="1" applyAlignment="1" applyProtection="1">
      <alignment horizontal="center" vertical="center" wrapText="1" readingOrder="1"/>
    </xf>
    <xf numFmtId="0" fontId="36" fillId="0" borderId="9" xfId="0" applyFont="1" applyBorder="1" applyAlignment="1" applyProtection="1">
      <alignment horizontal="center" vertical="center" wrapText="1" readingOrder="1"/>
    </xf>
    <xf numFmtId="0" fontId="36" fillId="0" borderId="16" xfId="0" applyFont="1" applyBorder="1" applyAlignment="1" applyProtection="1">
      <alignment horizontal="center" vertical="center" wrapText="1" readingOrder="1"/>
    </xf>
    <xf numFmtId="0" fontId="36" fillId="0" borderId="15" xfId="0" applyFont="1" applyBorder="1" applyAlignment="1" applyProtection="1">
      <alignment horizontal="center" vertical="center" wrapText="1" readingOrder="1"/>
    </xf>
    <xf numFmtId="0" fontId="66" fillId="0" borderId="0" xfId="0" applyFont="1" applyAlignment="1" applyProtection="1">
      <alignment horizontal="center"/>
    </xf>
    <xf numFmtId="0" fontId="33" fillId="17" borderId="1" xfId="0" applyFont="1" applyFill="1" applyBorder="1" applyAlignment="1" applyProtection="1">
      <alignment horizontal="center"/>
    </xf>
    <xf numFmtId="0" fontId="18" fillId="17" borderId="2" xfId="0" applyFont="1" applyFill="1" applyBorder="1" applyAlignment="1" applyProtection="1">
      <alignment horizontal="center"/>
    </xf>
    <xf numFmtId="0" fontId="18" fillId="17" borderId="3" xfId="0" applyFont="1" applyFill="1" applyBorder="1" applyAlignment="1" applyProtection="1">
      <alignment horizontal="center"/>
    </xf>
    <xf numFmtId="0" fontId="18" fillId="17" borderId="4" xfId="0" applyFont="1" applyFill="1" applyBorder="1" applyAlignment="1" applyProtection="1">
      <alignment horizontal="center"/>
    </xf>
    <xf numFmtId="0" fontId="18" fillId="17" borderId="0" xfId="0" applyFont="1" applyFill="1" applyAlignment="1" applyProtection="1">
      <alignment horizontal="center"/>
    </xf>
    <xf numFmtId="0" fontId="18" fillId="17" borderId="5" xfId="0" applyFont="1" applyFill="1" applyBorder="1" applyAlignment="1" applyProtection="1">
      <alignment horizontal="center"/>
    </xf>
    <xf numFmtId="0" fontId="18" fillId="17" borderId="6" xfId="0" applyFont="1" applyFill="1" applyBorder="1" applyAlignment="1" applyProtection="1">
      <alignment horizontal="center"/>
    </xf>
    <xf numFmtId="0" fontId="18" fillId="17" borderId="7" xfId="0" applyFont="1" applyFill="1" applyBorder="1" applyAlignment="1" applyProtection="1">
      <alignment horizontal="center"/>
    </xf>
    <xf numFmtId="0" fontId="18" fillId="17" borderId="8" xfId="0" applyFont="1" applyFill="1" applyBorder="1" applyAlignment="1" applyProtection="1">
      <alignment horizontal="center"/>
    </xf>
    <xf numFmtId="0" fontId="99" fillId="0" borderId="18" xfId="0" applyFont="1" applyBorder="1" applyAlignment="1" applyProtection="1">
      <alignment horizontal="center"/>
    </xf>
    <xf numFmtId="0" fontId="99" fillId="0" borderId="9" xfId="0" applyFont="1" applyBorder="1" applyAlignment="1" applyProtection="1">
      <alignment horizontal="center"/>
    </xf>
    <xf numFmtId="0" fontId="100" fillId="0" borderId="18" xfId="0" applyFont="1" applyBorder="1" applyAlignment="1" applyProtection="1">
      <alignment horizontal="center"/>
    </xf>
    <xf numFmtId="0" fontId="100" fillId="0" borderId="9" xfId="0" applyFont="1" applyBorder="1" applyAlignment="1" applyProtection="1">
      <alignment horizontal="center"/>
    </xf>
    <xf numFmtId="0" fontId="0" fillId="0" borderId="9" xfId="0" applyBorder="1" applyAlignment="1" applyProtection="1">
      <alignment horizontal="left" vertical="top" wrapText="1"/>
      <protection locked="0"/>
    </xf>
    <xf numFmtId="0" fontId="0" fillId="0" borderId="9" xfId="0" applyBorder="1" applyAlignment="1" applyProtection="1">
      <alignment horizontal="center"/>
    </xf>
    <xf numFmtId="0" fontId="0" fillId="0" borderId="46"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129"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18" fillId="17" borderId="1" xfId="0" applyFont="1" applyFill="1" applyBorder="1" applyAlignment="1" applyProtection="1">
      <alignment horizontal="center"/>
    </xf>
    <xf numFmtId="0" fontId="20" fillId="0" borderId="9" xfId="0" applyFont="1" applyBorder="1" applyAlignment="1" applyProtection="1">
      <alignment horizontal="left" vertical="top" wrapText="1"/>
    </xf>
    <xf numFmtId="0" fontId="20" fillId="0" borderId="35" xfId="0" applyFont="1" applyBorder="1" applyAlignment="1" applyProtection="1">
      <alignment horizontal="left" vertical="top" wrapText="1"/>
    </xf>
    <xf numFmtId="0" fontId="70" fillId="0" borderId="50" xfId="0" applyFont="1" applyBorder="1" applyAlignment="1" applyProtection="1">
      <alignment horizontal="center" vertical="top" wrapText="1"/>
    </xf>
    <xf numFmtId="0" fontId="70" fillId="0" borderId="51" xfId="0" applyFont="1" applyBorder="1" applyAlignment="1" applyProtection="1">
      <alignment horizontal="center" vertical="top" wrapText="1"/>
    </xf>
    <xf numFmtId="0" fontId="70" fillId="0" borderId="76" xfId="0" applyFont="1" applyBorder="1" applyAlignment="1" applyProtection="1">
      <alignment horizontal="center" vertical="top" wrapText="1"/>
    </xf>
    <xf numFmtId="0" fontId="70" fillId="0" borderId="77" xfId="0" applyFont="1" applyBorder="1" applyAlignment="1" applyProtection="1">
      <alignment horizontal="center" vertical="top"/>
    </xf>
    <xf numFmtId="0" fontId="0" fillId="0" borderId="51" xfId="0" applyBorder="1" applyAlignment="1" applyProtection="1">
      <alignment horizontal="center" vertical="top"/>
    </xf>
    <xf numFmtId="0" fontId="0" fillId="0" borderId="76" xfId="0" applyBorder="1" applyAlignment="1" applyProtection="1">
      <alignment horizontal="center" vertical="top"/>
    </xf>
    <xf numFmtId="0" fontId="0" fillId="0" borderId="52" xfId="0" applyBorder="1" applyAlignment="1" applyProtection="1">
      <alignment horizontal="center" vertical="top"/>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17" fontId="0" fillId="0" borderId="9" xfId="0" applyNumberFormat="1" applyBorder="1" applyAlignment="1" applyProtection="1">
      <alignment horizontal="left" vertical="top" wrapText="1"/>
      <protection locked="0"/>
    </xf>
    <xf numFmtId="17" fontId="0" fillId="0" borderId="78" xfId="0" applyNumberFormat="1" applyBorder="1" applyAlignment="1" applyProtection="1">
      <alignment horizontal="left" vertical="top" wrapText="1"/>
      <protection locked="0"/>
    </xf>
    <xf numFmtId="0" fontId="0" fillId="0" borderId="9" xfId="0" applyBorder="1" applyAlignment="1" applyProtection="1">
      <alignment horizontal="center" vertical="center" wrapText="1"/>
    </xf>
    <xf numFmtId="0" fontId="0" fillId="17" borderId="2" xfId="0" applyFill="1" applyBorder="1" applyAlignment="1" applyProtection="1">
      <alignment horizontal="center"/>
    </xf>
    <xf numFmtId="0" fontId="0" fillId="17" borderId="3" xfId="0" applyFill="1" applyBorder="1" applyAlignment="1" applyProtection="1">
      <alignment horizontal="center"/>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pplyProtection="1">
      <alignment horizontal="center" vertical="center" wrapText="1"/>
    </xf>
    <xf numFmtId="0" fontId="0" fillId="17" borderId="0" xfId="0" applyFill="1" applyAlignment="1" applyProtection="1">
      <alignment horizontal="center" vertical="center" wrapText="1"/>
    </xf>
    <xf numFmtId="0" fontId="0" fillId="17" borderId="4" xfId="0" applyFill="1" applyBorder="1" applyAlignment="1" applyProtection="1">
      <alignment horizontal="center"/>
    </xf>
    <xf numFmtId="0" fontId="0" fillId="17" borderId="0" xfId="0" applyFill="1" applyAlignment="1" applyProtection="1">
      <alignment horizontal="center"/>
    </xf>
    <xf numFmtId="0" fontId="0" fillId="17" borderId="5" xfId="0" applyFill="1" applyBorder="1" applyAlignment="1" applyProtection="1">
      <alignment horizontal="center"/>
    </xf>
    <xf numFmtId="0" fontId="0" fillId="17" borderId="5" xfId="0" applyFill="1" applyBorder="1" applyAlignment="1" applyProtection="1">
      <alignment horizontal="center" vertical="center" wrapText="1"/>
    </xf>
    <xf numFmtId="0" fontId="0" fillId="0" borderId="112" xfId="0" applyBorder="1" applyAlignment="1" applyProtection="1">
      <alignment horizontal="left" vertical="top" wrapText="1"/>
      <protection locked="0"/>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70" fillId="0" borderId="77" xfId="0" applyFont="1" applyBorder="1" applyAlignment="1">
      <alignment horizontal="center" vertical="top"/>
    </xf>
    <xf numFmtId="0" fontId="0" fillId="0" borderId="51" xfId="0" applyBorder="1" applyAlignment="1">
      <alignment horizontal="center" vertical="top"/>
    </xf>
    <xf numFmtId="0" fontId="0" fillId="0" borderId="76" xfId="0" applyBorder="1" applyAlignment="1">
      <alignment horizontal="center" vertical="top"/>
    </xf>
    <xf numFmtId="0" fontId="0" fillId="0" borderId="52" xfId="0" applyBorder="1" applyAlignment="1">
      <alignment horizontal="center" vertical="top"/>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0" fontId="0" fillId="0" borderId="59" xfId="0" applyBorder="1" applyAlignment="1">
      <alignment horizontal="center"/>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6"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9" xfId="0" applyBorder="1" applyAlignment="1">
      <alignment horizontal="center"/>
    </xf>
    <xf numFmtId="0" fontId="20" fillId="0" borderId="9" xfId="0" applyFont="1" applyBorder="1" applyAlignment="1">
      <alignment horizontal="left" vertical="top" wrapText="1"/>
    </xf>
    <xf numFmtId="0" fontId="18"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0" fillId="0" borderId="9"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20" fillId="0" borderId="35" xfId="0" applyFont="1" applyBorder="1" applyAlignment="1">
      <alignment horizontal="left" vertical="top" wrapText="1"/>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0" fillId="17" borderId="5" xfId="0" applyFill="1" applyBorder="1" applyAlignment="1">
      <alignment horizontal="center" vertical="center" wrapText="1"/>
    </xf>
    <xf numFmtId="0" fontId="84" fillId="0" borderId="0" xfId="0" applyFont="1" applyAlignment="1">
      <alignment vertical="top"/>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84" fillId="0" borderId="1" xfId="0" applyFont="1" applyBorder="1" applyAlignment="1" applyProtection="1">
      <alignment vertical="top" wrapText="1"/>
      <protection locked="0"/>
    </xf>
    <xf numFmtId="0" fontId="84" fillId="0" borderId="2" xfId="0" applyFont="1" applyBorder="1" applyAlignment="1" applyProtection="1">
      <alignment vertical="top" wrapText="1"/>
      <protection locked="0"/>
    </xf>
    <xf numFmtId="0" fontId="84" fillId="0" borderId="3" xfId="0" applyFont="1" applyBorder="1" applyAlignment="1" applyProtection="1">
      <alignment vertical="top" wrapText="1"/>
      <protection locked="0"/>
    </xf>
    <xf numFmtId="0" fontId="84" fillId="0" borderId="4" xfId="0" applyFont="1" applyBorder="1" applyAlignment="1" applyProtection="1">
      <alignment vertical="top" wrapText="1"/>
      <protection locked="0"/>
    </xf>
    <xf numFmtId="0" fontId="84" fillId="0" borderId="0" xfId="0" applyFont="1" applyAlignment="1" applyProtection="1">
      <alignment vertical="top" wrapText="1"/>
      <protection locked="0"/>
    </xf>
    <xf numFmtId="0" fontId="84" fillId="0" borderId="5" xfId="0" applyFont="1" applyBorder="1" applyAlignment="1" applyProtection="1">
      <alignment vertical="top" wrapText="1"/>
      <protection locked="0"/>
    </xf>
    <xf numFmtId="0" fontId="84" fillId="0" borderId="6" xfId="0" applyFont="1" applyBorder="1" applyAlignment="1" applyProtection="1">
      <alignment vertical="top" wrapText="1"/>
      <protection locked="0"/>
    </xf>
    <xf numFmtId="0" fontId="84" fillId="0" borderId="7" xfId="0" applyFont="1" applyBorder="1" applyAlignment="1" applyProtection="1">
      <alignment vertical="top" wrapText="1"/>
      <protection locked="0"/>
    </xf>
    <xf numFmtId="0" fontId="84" fillId="0" borderId="8" xfId="0" applyFont="1" applyBorder="1" applyAlignment="1" applyProtection="1">
      <alignment vertical="top" wrapText="1"/>
      <protection locked="0"/>
    </xf>
    <xf numFmtId="0" fontId="83" fillId="0" borderId="1" xfId="0" applyFont="1" applyBorder="1" applyAlignment="1" applyProtection="1">
      <alignment vertical="top" wrapText="1"/>
      <protection locked="0"/>
    </xf>
    <xf numFmtId="0" fontId="83" fillId="0" borderId="2" xfId="0" applyFont="1" applyBorder="1" applyAlignment="1" applyProtection="1">
      <alignment vertical="top" wrapText="1"/>
      <protection locked="0"/>
    </xf>
    <xf numFmtId="0" fontId="83" fillId="0" borderId="3" xfId="0" applyFont="1" applyBorder="1" applyAlignment="1" applyProtection="1">
      <alignment vertical="top" wrapText="1"/>
      <protection locked="0"/>
    </xf>
    <xf numFmtId="0" fontId="83" fillId="0" borderId="4" xfId="0" applyFont="1" applyBorder="1" applyAlignment="1" applyProtection="1">
      <alignment vertical="top" wrapText="1"/>
      <protection locked="0"/>
    </xf>
    <xf numFmtId="0" fontId="83" fillId="0" borderId="0" xfId="0" applyFont="1" applyBorder="1" applyAlignment="1" applyProtection="1">
      <alignment vertical="top" wrapText="1"/>
      <protection locked="0"/>
    </xf>
    <xf numFmtId="0" fontId="83" fillId="0" borderId="5" xfId="0" applyFont="1" applyBorder="1" applyAlignment="1" applyProtection="1">
      <alignment vertical="top" wrapText="1"/>
      <protection locked="0"/>
    </xf>
    <xf numFmtId="0" fontId="83" fillId="0" borderId="6" xfId="0" applyFont="1" applyBorder="1" applyAlignment="1" applyProtection="1">
      <alignment vertical="top" wrapText="1"/>
      <protection locked="0"/>
    </xf>
    <xf numFmtId="0" fontId="83" fillId="0" borderId="7" xfId="0" applyFont="1" applyBorder="1" applyAlignment="1" applyProtection="1">
      <alignment vertical="top" wrapText="1"/>
      <protection locked="0"/>
    </xf>
    <xf numFmtId="0" fontId="83" fillId="0" borderId="8" xfId="0" applyFont="1" applyBorder="1" applyAlignment="1" applyProtection="1">
      <alignment vertical="top" wrapText="1"/>
      <protection locked="0"/>
    </xf>
    <xf numFmtId="0" fontId="79" fillId="0" borderId="1" xfId="0" applyFont="1" applyBorder="1" applyAlignment="1" applyProtection="1">
      <alignment vertical="top" wrapText="1"/>
      <protection locked="0"/>
    </xf>
    <xf numFmtId="0" fontId="79" fillId="0" borderId="2" xfId="0" applyFont="1" applyBorder="1" applyAlignment="1" applyProtection="1">
      <alignment vertical="top" wrapText="1"/>
      <protection locked="0"/>
    </xf>
    <xf numFmtId="0" fontId="79" fillId="0" borderId="3" xfId="0" applyFont="1" applyBorder="1" applyAlignment="1" applyProtection="1">
      <alignment vertical="top" wrapText="1"/>
      <protection locked="0"/>
    </xf>
    <xf numFmtId="0" fontId="79" fillId="0" borderId="4" xfId="0" applyFont="1" applyBorder="1" applyAlignment="1" applyProtection="1">
      <alignment vertical="top" wrapText="1"/>
      <protection locked="0"/>
    </xf>
    <xf numFmtId="0" fontId="79" fillId="0" borderId="0" xfId="0" applyFont="1" applyBorder="1" applyAlignment="1" applyProtection="1">
      <alignment vertical="top" wrapText="1"/>
      <protection locked="0"/>
    </xf>
    <xf numFmtId="0" fontId="79" fillId="0" borderId="5" xfId="0" applyFont="1" applyBorder="1" applyAlignment="1" applyProtection="1">
      <alignment vertical="top" wrapText="1"/>
      <protection locked="0"/>
    </xf>
    <xf numFmtId="0" fontId="79" fillId="0" borderId="6" xfId="0" applyFont="1" applyBorder="1" applyAlignment="1" applyProtection="1">
      <alignment vertical="top" wrapText="1"/>
      <protection locked="0"/>
    </xf>
    <xf numFmtId="0" fontId="79" fillId="0" borderId="7" xfId="0" applyFont="1" applyBorder="1" applyAlignment="1" applyProtection="1">
      <alignment vertical="top" wrapText="1"/>
      <protection locked="0"/>
    </xf>
    <xf numFmtId="0" fontId="79" fillId="0" borderId="8" xfId="0" applyFont="1" applyBorder="1" applyAlignment="1" applyProtection="1">
      <alignment vertical="top" wrapText="1"/>
      <protection locked="0"/>
    </xf>
    <xf numFmtId="0" fontId="78"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75" fillId="0" borderId="0" xfId="0" applyFont="1" applyAlignment="1">
      <alignment horizontal="center" wrapText="1"/>
    </xf>
    <xf numFmtId="0" fontId="68" fillId="0" borderId="0" xfId="0" applyFont="1" applyAlignment="1">
      <alignment horizontal="left" vertical="top" wrapText="1"/>
    </xf>
    <xf numFmtId="0" fontId="75" fillId="0" borderId="0" xfId="0" applyFont="1" applyAlignment="1">
      <alignment horizontal="left" vertical="top" wrapText="1"/>
    </xf>
    <xf numFmtId="0" fontId="0" fillId="0" borderId="115"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0" fillId="17" borderId="0" xfId="0" applyFill="1" applyAlignment="1">
      <alignment horizontal="center" vertical="center" wrapText="1"/>
    </xf>
    <xf numFmtId="0" fontId="0" fillId="17" borderId="0" xfId="0" applyFill="1" applyAlignment="1">
      <alignment horizontal="center"/>
    </xf>
    <xf numFmtId="0" fontId="0" fillId="0" borderId="118"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18" fillId="17" borderId="0" xfId="0" applyFont="1" applyFill="1" applyAlignment="1">
      <alignment horizontal="center"/>
    </xf>
    <xf numFmtId="0" fontId="0" fillId="0" borderId="11"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0" fillId="0" borderId="9" xfId="0" applyFont="1" applyBorder="1" applyAlignment="1" applyProtection="1">
      <alignment horizontal="center" vertical="top" wrapText="1"/>
      <protection locked="0"/>
    </xf>
    <xf numFmtId="0" fontId="70" fillId="0" borderId="77" xfId="0" applyFont="1" applyBorder="1" applyAlignment="1">
      <alignment horizontal="center" vertical="top" wrapText="1"/>
    </xf>
    <xf numFmtId="0" fontId="0" fillId="0" borderId="51" xfId="0" applyBorder="1" applyAlignment="1">
      <alignment horizontal="center" vertical="top" wrapText="1"/>
    </xf>
    <xf numFmtId="0" fontId="0" fillId="0" borderId="76" xfId="0" applyBorder="1" applyAlignment="1">
      <alignment horizontal="center" vertical="top" wrapText="1"/>
    </xf>
    <xf numFmtId="0" fontId="0" fillId="0" borderId="52" xfId="0" applyBorder="1" applyAlignment="1">
      <alignment horizontal="center" vertical="top" wrapText="1"/>
    </xf>
    <xf numFmtId="0" fontId="0" fillId="0" borderId="114"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20" fillId="0" borderId="35" xfId="0" applyFont="1" applyBorder="1" applyAlignment="1" applyProtection="1">
      <alignment horizontal="center" vertical="top" wrapText="1"/>
      <protection locked="0"/>
    </xf>
    <xf numFmtId="0" fontId="0" fillId="0" borderId="15" xfId="0"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12" xfId="0" applyBorder="1" applyAlignment="1">
      <alignment horizontal="center"/>
    </xf>
    <xf numFmtId="0" fontId="0" fillId="17" borderId="124" xfId="0" applyFill="1" applyBorder="1" applyAlignment="1">
      <alignment horizontal="center"/>
    </xf>
    <xf numFmtId="0" fontId="0" fillId="17" borderId="125" xfId="0" applyFill="1" applyBorder="1" applyAlignment="1">
      <alignment horizontal="center"/>
    </xf>
    <xf numFmtId="0" fontId="0" fillId="17" borderId="126" xfId="0" applyFill="1" applyBorder="1" applyAlignment="1">
      <alignment horizontal="center"/>
    </xf>
    <xf numFmtId="0" fontId="0" fillId="0" borderId="123" xfId="0" applyBorder="1" applyAlignment="1" applyProtection="1">
      <alignment horizontal="left" vertical="top" wrapText="1"/>
      <protection locked="0"/>
    </xf>
    <xf numFmtId="0" fontId="0" fillId="0" borderId="116" xfId="0" applyBorder="1" applyAlignment="1" applyProtection="1">
      <alignment horizontal="left" vertical="top" wrapText="1"/>
      <protection locked="0"/>
    </xf>
    <xf numFmtId="0" fontId="0" fillId="17" borderId="82" xfId="0" applyFill="1" applyBorder="1" applyAlignment="1">
      <alignment horizontal="center"/>
    </xf>
    <xf numFmtId="0" fontId="20" fillId="0" borderId="9" xfId="0" applyFont="1" applyBorder="1" applyAlignment="1" applyProtection="1">
      <alignment horizontal="left" vertical="top" wrapText="1"/>
      <protection locked="0"/>
    </xf>
    <xf numFmtId="0" fontId="0" fillId="0" borderId="122" xfId="0" applyBorder="1" applyAlignment="1">
      <alignment horizontal="center" vertical="top"/>
    </xf>
    <xf numFmtId="0" fontId="20" fillId="0" borderId="35" xfId="0" applyFont="1" applyBorder="1" applyAlignment="1" applyProtection="1">
      <alignment horizontal="left" vertical="top" wrapText="1"/>
      <protection locked="0"/>
    </xf>
    <xf numFmtId="0" fontId="18" fillId="17" borderId="79" xfId="0" applyFont="1" applyFill="1" applyBorder="1" applyAlignment="1">
      <alignment horizontal="center"/>
    </xf>
    <xf numFmtId="0" fontId="18" fillId="17" borderId="74" xfId="0" applyFont="1" applyFill="1" applyBorder="1" applyAlignment="1">
      <alignment horizontal="center"/>
    </xf>
    <xf numFmtId="0" fontId="18" fillId="17" borderId="80" xfId="0" applyFont="1" applyFill="1" applyBorder="1" applyAlignment="1">
      <alignment horizontal="center"/>
    </xf>
    <xf numFmtId="0" fontId="0" fillId="0" borderId="127" xfId="0" applyBorder="1" applyAlignment="1" applyProtection="1">
      <alignment horizontal="left" vertical="top" wrapText="1"/>
      <protection locked="0"/>
    </xf>
    <xf numFmtId="0" fontId="18" fillId="17" borderId="114" xfId="0" applyFont="1" applyFill="1" applyBorder="1" applyAlignment="1">
      <alignment horizontal="center"/>
    </xf>
    <xf numFmtId="0" fontId="18" fillId="17" borderId="82" xfId="0" applyFont="1" applyFill="1" applyBorder="1" applyAlignment="1">
      <alignment horizontal="center"/>
    </xf>
    <xf numFmtId="0" fontId="18" fillId="17" borderId="102" xfId="0" applyFont="1" applyFill="1" applyBorder="1" applyAlignment="1">
      <alignment horizontal="center"/>
    </xf>
    <xf numFmtId="0" fontId="0" fillId="17" borderId="114" xfId="0" applyFill="1" applyBorder="1" applyAlignment="1">
      <alignment horizontal="center"/>
    </xf>
    <xf numFmtId="0" fontId="18" fillId="17" borderId="1" xfId="0" applyFont="1" applyFill="1" applyBorder="1" applyAlignment="1">
      <alignment horizontal="center" wrapText="1"/>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0" fillId="0" borderId="9" xfId="0"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12" borderId="0" xfId="0" applyFill="1" applyBorder="1" applyAlignment="1" applyProtection="1">
      <alignment horizontal="center" vertical="center" wrapText="1"/>
      <protection locked="0"/>
    </xf>
    <xf numFmtId="0" fontId="0" fillId="12" borderId="5" xfId="0" applyFill="1" applyBorder="1" applyAlignment="1" applyProtection="1">
      <alignment horizontal="center" vertical="center" wrapText="1"/>
      <protection locked="0"/>
    </xf>
    <xf numFmtId="0" fontId="0" fillId="12" borderId="4" xfId="0" applyFill="1" applyBorder="1" applyAlignment="1" applyProtection="1">
      <alignment horizontal="center"/>
      <protection locked="0"/>
    </xf>
    <xf numFmtId="0" fontId="0" fillId="12" borderId="0" xfId="0" applyFill="1" applyBorder="1" applyAlignment="1" applyProtection="1">
      <alignment horizontal="center"/>
      <protection locked="0"/>
    </xf>
    <xf numFmtId="0" fontId="0" fillId="12" borderId="5" xfId="0" applyFill="1" applyBorder="1" applyAlignment="1" applyProtection="1">
      <alignment horizontal="center"/>
      <protection locked="0"/>
    </xf>
    <xf numFmtId="0" fontId="18" fillId="12" borderId="1" xfId="0" applyFont="1" applyFill="1" applyBorder="1" applyAlignment="1" applyProtection="1">
      <alignment horizontal="center"/>
      <protection locked="0"/>
    </xf>
    <xf numFmtId="0" fontId="18" fillId="12" borderId="2" xfId="0" applyFont="1" applyFill="1" applyBorder="1" applyAlignment="1" applyProtection="1">
      <alignment horizontal="center"/>
      <protection locked="0"/>
    </xf>
    <xf numFmtId="0" fontId="18" fillId="12" borderId="3" xfId="0" applyFont="1" applyFill="1" applyBorder="1" applyAlignment="1" applyProtection="1">
      <alignment horizontal="center"/>
      <protection locked="0"/>
    </xf>
    <xf numFmtId="0" fontId="18" fillId="12" borderId="4" xfId="0" applyFont="1" applyFill="1" applyBorder="1" applyAlignment="1" applyProtection="1">
      <alignment horizontal="center"/>
      <protection locked="0"/>
    </xf>
    <xf numFmtId="0" fontId="18" fillId="12" borderId="0" xfId="0" applyFont="1" applyFill="1" applyBorder="1" applyAlignment="1" applyProtection="1">
      <alignment horizontal="center"/>
      <protection locked="0"/>
    </xf>
    <xf numFmtId="0" fontId="18" fillId="12" borderId="5" xfId="0" applyFont="1" applyFill="1" applyBorder="1" applyAlignment="1" applyProtection="1">
      <alignment horizontal="center"/>
      <protection locked="0"/>
    </xf>
    <xf numFmtId="0" fontId="18" fillId="12" borderId="7" xfId="0" applyFont="1" applyFill="1" applyBorder="1" applyAlignment="1" applyProtection="1">
      <alignment horizontal="center"/>
      <protection locked="0"/>
    </xf>
    <xf numFmtId="0" fontId="18" fillId="12" borderId="8" xfId="0" applyFont="1" applyFill="1" applyBorder="1" applyAlignment="1" applyProtection="1">
      <alignment horizontal="center"/>
      <protection locked="0"/>
    </xf>
    <xf numFmtId="0" fontId="0" fillId="12" borderId="2" xfId="0" applyFill="1" applyBorder="1" applyAlignment="1" applyProtection="1">
      <alignment horizontal="center"/>
      <protection locked="0"/>
    </xf>
    <xf numFmtId="0" fontId="0" fillId="12" borderId="3" xfId="0" applyFill="1" applyBorder="1" applyAlignment="1" applyProtection="1">
      <alignment horizontal="center"/>
      <protection locked="0"/>
    </xf>
    <xf numFmtId="0" fontId="70" fillId="0" borderId="50" xfId="0" applyFont="1" applyBorder="1" applyAlignment="1" applyProtection="1">
      <alignment horizontal="center" vertical="top" wrapText="1"/>
      <protection locked="0"/>
    </xf>
    <xf numFmtId="0" fontId="70" fillId="0" borderId="51" xfId="0" applyFont="1" applyBorder="1" applyAlignment="1" applyProtection="1">
      <alignment horizontal="center" vertical="top" wrapText="1"/>
      <protection locked="0"/>
    </xf>
    <xf numFmtId="0" fontId="70" fillId="0" borderId="76" xfId="0" applyFont="1" applyBorder="1" applyAlignment="1" applyProtection="1">
      <alignment horizontal="center" vertical="top" wrapText="1"/>
      <protection locked="0"/>
    </xf>
    <xf numFmtId="0" fontId="70" fillId="0" borderId="77" xfId="0" applyFont="1" applyBorder="1" applyAlignment="1" applyProtection="1">
      <alignment horizontal="center" vertical="top"/>
      <protection locked="0"/>
    </xf>
    <xf numFmtId="0" fontId="0" fillId="0" borderId="51" xfId="0" applyBorder="1" applyAlignment="1" applyProtection="1">
      <alignment horizontal="center" vertical="top"/>
      <protection locked="0"/>
    </xf>
    <xf numFmtId="0" fontId="0" fillId="0" borderId="76" xfId="0" applyBorder="1" applyAlignment="1" applyProtection="1">
      <alignment horizontal="center" vertical="top"/>
      <protection locked="0"/>
    </xf>
    <xf numFmtId="0" fontId="0" fillId="0" borderId="52" xfId="0" applyBorder="1" applyAlignment="1" applyProtection="1">
      <alignment horizontal="center" vertical="top"/>
      <protection locked="0"/>
    </xf>
    <xf numFmtId="0" fontId="18" fillId="12" borderId="1" xfId="0" applyFont="1" applyFill="1" applyBorder="1" applyAlignment="1" applyProtection="1">
      <alignment horizontal="center" vertical="top" wrapText="1"/>
      <protection locked="0"/>
    </xf>
    <xf numFmtId="0" fontId="18" fillId="12" borderId="2" xfId="0" applyFont="1" applyFill="1" applyBorder="1" applyAlignment="1" applyProtection="1">
      <alignment horizontal="center" vertical="top"/>
      <protection locked="0"/>
    </xf>
    <xf numFmtId="0" fontId="18" fillId="12" borderId="3" xfId="0" applyFont="1" applyFill="1" applyBorder="1" applyAlignment="1" applyProtection="1">
      <alignment horizontal="center" vertical="top"/>
      <protection locked="0"/>
    </xf>
    <xf numFmtId="0" fontId="18" fillId="12" borderId="4" xfId="0" applyFont="1" applyFill="1" applyBorder="1" applyAlignment="1" applyProtection="1">
      <alignment horizontal="center" vertical="top"/>
      <protection locked="0"/>
    </xf>
    <xf numFmtId="0" fontId="18" fillId="12" borderId="0" xfId="0" applyFont="1" applyFill="1" applyBorder="1" applyAlignment="1" applyProtection="1">
      <alignment horizontal="center" vertical="top"/>
      <protection locked="0"/>
    </xf>
    <xf numFmtId="0" fontId="18" fillId="12" borderId="5" xfId="0" applyFont="1" applyFill="1" applyBorder="1" applyAlignment="1" applyProtection="1">
      <alignment horizontal="center" vertical="top"/>
      <protection locked="0"/>
    </xf>
    <xf numFmtId="0" fontId="18" fillId="12" borderId="6" xfId="0" applyFont="1" applyFill="1" applyBorder="1" applyAlignment="1" applyProtection="1">
      <alignment horizontal="center" vertical="top"/>
      <protection locked="0"/>
    </xf>
    <xf numFmtId="0" fontId="18" fillId="12" borderId="7" xfId="0" applyFont="1" applyFill="1" applyBorder="1" applyAlignment="1" applyProtection="1">
      <alignment horizontal="center" vertical="top"/>
      <protection locked="0"/>
    </xf>
    <xf numFmtId="0" fontId="18" fillId="12" borderId="8" xfId="0" applyFont="1" applyFill="1" applyBorder="1" applyAlignment="1" applyProtection="1">
      <alignment horizontal="center" vertical="top"/>
      <protection locked="0"/>
    </xf>
    <xf numFmtId="0" fontId="0" fillId="0" borderId="9" xfId="0" applyBorder="1" applyAlignment="1" applyProtection="1">
      <alignment horizontal="center"/>
      <protection locked="0"/>
    </xf>
    <xf numFmtId="0" fontId="0" fillId="0" borderId="9" xfId="0" applyBorder="1" applyAlignment="1" applyProtection="1">
      <alignment horizontal="center" vertical="top"/>
      <protection locked="0"/>
    </xf>
    <xf numFmtId="0" fontId="0" fillId="0" borderId="9" xfId="0" applyBorder="1" applyAlignment="1" applyProtection="1">
      <alignment vertical="top" wrapText="1"/>
      <protection locked="0"/>
    </xf>
    <xf numFmtId="0" fontId="0" fillId="0" borderId="9" xfId="0" applyBorder="1" applyAlignment="1" applyProtection="1">
      <alignment vertical="top"/>
      <protection locked="0"/>
    </xf>
    <xf numFmtId="0" fontId="0" fillId="0" borderId="35" xfId="0" applyBorder="1" applyAlignment="1" applyProtection="1">
      <alignment horizontal="left" wrapText="1"/>
      <protection locked="0"/>
    </xf>
    <xf numFmtId="0" fontId="0" fillId="0" borderId="29" xfId="0" applyBorder="1" applyAlignment="1" applyProtection="1">
      <alignment horizontal="left" wrapText="1"/>
      <protection locked="0"/>
    </xf>
    <xf numFmtId="0" fontId="0" fillId="0" borderId="32" xfId="0" applyBorder="1" applyAlignment="1" applyProtection="1">
      <alignment horizontal="left" wrapText="1"/>
      <protection locked="0"/>
    </xf>
    <xf numFmtId="0" fontId="0" fillId="0" borderId="9" xfId="0" applyBorder="1" applyAlignment="1" applyProtection="1">
      <alignment horizontal="left" wrapText="1"/>
      <protection locked="0"/>
    </xf>
    <xf numFmtId="0" fontId="0" fillId="0" borderId="9" xfId="0" applyBorder="1" applyAlignment="1" applyProtection="1">
      <alignment horizontal="center" wrapText="1"/>
      <protection locked="0"/>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89" fillId="0" borderId="0" xfId="0" applyFont="1" applyBorder="1" applyAlignment="1" applyProtection="1">
      <alignment vertical="top" wrapText="1"/>
      <protection locked="0"/>
    </xf>
    <xf numFmtId="0" fontId="16" fillId="0" borderId="0" xfId="0" applyFont="1" applyAlignment="1">
      <alignment vertical="top"/>
    </xf>
    <xf numFmtId="0" fontId="78"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78" fillId="0" borderId="2" xfId="0" applyFont="1" applyBorder="1" applyAlignment="1" applyProtection="1">
      <alignment vertical="top"/>
      <protection locked="0"/>
    </xf>
    <xf numFmtId="0" fontId="78" fillId="0" borderId="3" xfId="0" applyFont="1" applyBorder="1" applyAlignment="1" applyProtection="1">
      <alignment vertical="top"/>
      <protection locked="0"/>
    </xf>
    <xf numFmtId="0" fontId="78" fillId="0" borderId="4" xfId="0" applyFont="1" applyBorder="1" applyAlignment="1" applyProtection="1">
      <alignment vertical="top"/>
      <protection locked="0"/>
    </xf>
    <xf numFmtId="0" fontId="78" fillId="0" borderId="0" xfId="0" applyFont="1" applyBorder="1" applyAlignment="1" applyProtection="1">
      <alignment vertical="top"/>
      <protection locked="0"/>
    </xf>
    <xf numFmtId="0" fontId="78" fillId="0" borderId="5" xfId="0" applyFont="1" applyBorder="1" applyAlignment="1" applyProtection="1">
      <alignment vertical="top"/>
      <protection locked="0"/>
    </xf>
    <xf numFmtId="0" fontId="78" fillId="0" borderId="6" xfId="0" applyFont="1" applyBorder="1" applyAlignment="1" applyProtection="1">
      <alignment vertical="top"/>
      <protection locked="0"/>
    </xf>
    <xf numFmtId="0" fontId="78" fillId="0" borderId="7" xfId="0" applyFont="1" applyBorder="1" applyAlignment="1" applyProtection="1">
      <alignment vertical="top"/>
      <protection locked="0"/>
    </xf>
    <xf numFmtId="0" fontId="78" fillId="0" borderId="8" xfId="0" applyFont="1" applyBorder="1" applyAlignment="1" applyProtection="1">
      <alignment vertical="top"/>
      <protection locked="0"/>
    </xf>
    <xf numFmtId="0" fontId="83" fillId="0" borderId="0" xfId="0" applyFont="1" applyAlignment="1">
      <alignment vertical="top" wrapText="1"/>
    </xf>
    <xf numFmtId="0" fontId="78" fillId="0" borderId="0" xfId="0" applyFont="1" applyAlignment="1">
      <alignment vertical="top" wrapText="1"/>
    </xf>
    <xf numFmtId="0" fontId="69" fillId="0" borderId="50" xfId="0" applyFont="1" applyBorder="1" applyAlignment="1" applyProtection="1">
      <alignment vertical="top" wrapText="1"/>
      <protection locked="0"/>
    </xf>
    <xf numFmtId="0" fontId="78" fillId="0" borderId="52" xfId="0" applyFont="1" applyBorder="1" applyAlignment="1" applyProtection="1">
      <alignment vertical="top" wrapText="1"/>
      <protection locked="0"/>
    </xf>
    <xf numFmtId="0" fontId="83" fillId="0" borderId="103" xfId="0" applyFont="1" applyBorder="1" applyAlignment="1">
      <alignment vertical="top" wrapText="1"/>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0" xfId="0" applyBorder="1" applyAlignment="1" applyProtection="1">
      <alignment horizontal="left" vertical="top"/>
    </xf>
    <xf numFmtId="0" fontId="0" fillId="0" borderId="5" xfId="0" applyBorder="1" applyAlignment="1" applyProtection="1">
      <alignment horizontal="left" vertical="top"/>
    </xf>
    <xf numFmtId="0" fontId="0" fillId="0" borderId="4" xfId="0" applyBorder="1" applyAlignment="1" applyProtection="1">
      <alignment horizontal="left" vertical="top"/>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0" fillId="0" borderId="4" xfId="0" applyFont="1" applyBorder="1" applyAlignment="1" applyProtection="1">
      <alignment horizontal="left" vertical="top" wrapText="1"/>
    </xf>
    <xf numFmtId="0" fontId="64" fillId="0" borderId="6" xfId="0" applyFont="1" applyBorder="1" applyAlignment="1" applyProtection="1">
      <alignment horizontal="left" vertical="top"/>
      <protection locked="0"/>
    </xf>
    <xf numFmtId="0" fontId="74" fillId="23" borderId="0" xfId="0" applyFont="1" applyFill="1" applyAlignment="1" applyProtection="1">
      <alignment horizontal="left"/>
    </xf>
    <xf numFmtId="0" fontId="0" fillId="23" borderId="0" xfId="0" applyFill="1" applyAlignment="1" applyProtection="1">
      <alignment horizontal="left"/>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52</xdr:row>
      <xdr:rowOff>0</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BMS%20Reports\HB%203%20Board%20Goals\17-18%20and%2018-19%20TAPR%20data%20for%20campus%20plans%203rd%20grade%20Mathemat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 Mathematics Goal"/>
      <sheetName val="For_Template"/>
      <sheetName val="18_19_All_Groups_2Yrs"/>
      <sheetName val="HISD"/>
      <sheetName val="Campus EC Mathematics Goal"/>
      <sheetName val="Masking Fix"/>
      <sheetName val="Sheet2"/>
      <sheetName val="For_Template (2)"/>
    </sheetNames>
    <sheetDataSet>
      <sheetData sheetId="0">
        <row r="3">
          <cell r="V3">
            <v>0.08</v>
          </cell>
        </row>
        <row r="5">
          <cell r="V5">
            <v>3</v>
          </cell>
        </row>
        <row r="6">
          <cell r="V6">
            <v>0.03</v>
          </cell>
        </row>
        <row r="11">
          <cell r="V11">
            <v>0.97</v>
          </cell>
        </row>
      </sheetData>
      <sheetData sheetId="1">
        <row r="5">
          <cell r="A5">
            <v>999</v>
          </cell>
          <cell r="B5" t="str">
            <v>District</v>
          </cell>
          <cell r="C5" t="str">
            <v>EE-12</v>
          </cell>
          <cell r="D5" t="str">
            <v>District</v>
          </cell>
          <cell r="E5">
            <v>44</v>
          </cell>
          <cell r="F5">
            <v>29</v>
          </cell>
          <cell r="G5">
            <v>43</v>
          </cell>
          <cell r="H5">
            <v>71</v>
          </cell>
          <cell r="I5" t="str">
            <v>*</v>
          </cell>
          <cell r="J5">
            <v>83</v>
          </cell>
          <cell r="K5" t="str">
            <v>*</v>
          </cell>
          <cell r="L5">
            <v>67</v>
          </cell>
          <cell r="M5">
            <v>30</v>
          </cell>
          <cell r="N5">
            <v>39</v>
          </cell>
          <cell r="O5">
            <v>43</v>
          </cell>
          <cell r="P5">
            <v>45</v>
          </cell>
          <cell r="Q5">
            <v>46</v>
          </cell>
          <cell r="R5">
            <v>37</v>
          </cell>
          <cell r="S5">
            <v>46</v>
          </cell>
          <cell r="T5">
            <v>31</v>
          </cell>
          <cell r="U5">
            <v>45</v>
          </cell>
          <cell r="V5">
            <v>72</v>
          </cell>
          <cell r="W5" t="str">
            <v>*</v>
          </cell>
          <cell r="X5">
            <v>85</v>
          </cell>
          <cell r="Y5" t="str">
            <v>*</v>
          </cell>
          <cell r="Z5">
            <v>71</v>
          </cell>
          <cell r="AA5">
            <v>28</v>
          </cell>
          <cell r="AB5">
            <v>40</v>
          </cell>
          <cell r="AC5">
            <v>46</v>
          </cell>
          <cell r="AD5">
            <v>46</v>
          </cell>
          <cell r="AE5">
            <v>48</v>
          </cell>
          <cell r="AF5">
            <v>38</v>
          </cell>
        </row>
        <row r="6">
          <cell r="A6">
            <v>102</v>
          </cell>
          <cell r="B6" t="str">
            <v>Alcott ES</v>
          </cell>
          <cell r="C6" t="str">
            <v>PK - 05</v>
          </cell>
          <cell r="D6" t="str">
            <v>South</v>
          </cell>
          <cell r="E6">
            <v>25</v>
          </cell>
          <cell r="F6">
            <v>17</v>
          </cell>
          <cell r="G6" t="str">
            <v>*</v>
          </cell>
          <cell r="H6" t="str">
            <v>----</v>
          </cell>
          <cell r="I6" t="str">
            <v>----</v>
          </cell>
          <cell r="J6" t="str">
            <v>----</v>
          </cell>
          <cell r="K6" t="str">
            <v>----</v>
          </cell>
          <cell r="L6" t="str">
            <v>----</v>
          </cell>
          <cell r="M6" t="str">
            <v>*</v>
          </cell>
          <cell r="N6">
            <v>25</v>
          </cell>
          <cell r="O6" t="str">
            <v>*</v>
          </cell>
          <cell r="P6" t="str">
            <v>*</v>
          </cell>
          <cell r="Q6">
            <v>29</v>
          </cell>
          <cell r="R6" t="str">
            <v>*</v>
          </cell>
          <cell r="S6">
            <v>29</v>
          </cell>
          <cell r="T6" t="str">
            <v>*</v>
          </cell>
          <cell r="U6" t="str">
            <v>*</v>
          </cell>
          <cell r="V6" t="str">
            <v>----</v>
          </cell>
          <cell r="W6" t="str">
            <v>----</v>
          </cell>
          <cell r="X6" t="str">
            <v>----</v>
          </cell>
          <cell r="Y6" t="str">
            <v>----</v>
          </cell>
          <cell r="Z6" t="str">
            <v>----</v>
          </cell>
          <cell r="AA6" t="str">
            <v>*</v>
          </cell>
          <cell r="AB6">
            <v>24</v>
          </cell>
          <cell r="AC6" t="str">
            <v>----</v>
          </cell>
          <cell r="AD6" t="str">
            <v>*</v>
          </cell>
          <cell r="AE6" t="str">
            <v>*</v>
          </cell>
          <cell r="AF6" t="str">
            <v>*</v>
          </cell>
        </row>
        <row r="7">
          <cell r="A7">
            <v>104</v>
          </cell>
          <cell r="B7" t="str">
            <v>Almeda ES</v>
          </cell>
          <cell r="C7" t="str">
            <v>EE - 05</v>
          </cell>
          <cell r="D7" t="str">
            <v>South</v>
          </cell>
          <cell r="E7">
            <v>56</v>
          </cell>
          <cell r="F7" t="str">
            <v>*</v>
          </cell>
          <cell r="G7">
            <v>63</v>
          </cell>
          <cell r="H7" t="str">
            <v>*</v>
          </cell>
          <cell r="I7" t="str">
            <v>----</v>
          </cell>
          <cell r="J7" t="str">
            <v>*</v>
          </cell>
          <cell r="K7" t="str">
            <v>----</v>
          </cell>
          <cell r="L7" t="str">
            <v>*</v>
          </cell>
          <cell r="M7" t="str">
            <v>*</v>
          </cell>
          <cell r="N7">
            <v>55</v>
          </cell>
          <cell r="O7" t="str">
            <v>*</v>
          </cell>
          <cell r="P7">
            <v>68</v>
          </cell>
          <cell r="Q7">
            <v>58</v>
          </cell>
          <cell r="R7" t="str">
            <v>*</v>
          </cell>
          <cell r="S7">
            <v>50</v>
          </cell>
          <cell r="T7">
            <v>46</v>
          </cell>
          <cell r="U7">
            <v>50</v>
          </cell>
          <cell r="V7" t="str">
            <v>*</v>
          </cell>
          <cell r="W7" t="str">
            <v>----</v>
          </cell>
          <cell r="X7" t="str">
            <v>*</v>
          </cell>
          <cell r="Y7" t="str">
            <v>----</v>
          </cell>
          <cell r="Z7" t="str">
            <v>*</v>
          </cell>
          <cell r="AA7" t="str">
            <v>*</v>
          </cell>
          <cell r="AB7">
            <v>49</v>
          </cell>
          <cell r="AC7" t="str">
            <v>*</v>
          </cell>
          <cell r="AD7">
            <v>50</v>
          </cell>
          <cell r="AE7">
            <v>50</v>
          </cell>
          <cell r="AF7" t="str">
            <v>*</v>
          </cell>
        </row>
        <row r="8">
          <cell r="A8">
            <v>105</v>
          </cell>
          <cell r="B8" t="str">
            <v>Anderson ES</v>
          </cell>
          <cell r="C8" t="str">
            <v>EE - 05</v>
          </cell>
          <cell r="D8" t="str">
            <v>South</v>
          </cell>
          <cell r="E8">
            <v>30</v>
          </cell>
          <cell r="F8" t="str">
            <v>*</v>
          </cell>
          <cell r="G8">
            <v>29</v>
          </cell>
          <cell r="H8" t="str">
            <v>*</v>
          </cell>
          <cell r="I8" t="str">
            <v>----</v>
          </cell>
          <cell r="J8" t="str">
            <v>*</v>
          </cell>
          <cell r="K8" t="str">
            <v>----</v>
          </cell>
          <cell r="L8" t="str">
            <v>----</v>
          </cell>
          <cell r="M8" t="str">
            <v>*</v>
          </cell>
          <cell r="N8">
            <v>28</v>
          </cell>
          <cell r="O8" t="str">
            <v>----</v>
          </cell>
          <cell r="P8">
            <v>30</v>
          </cell>
          <cell r="Q8">
            <v>32</v>
          </cell>
          <cell r="R8">
            <v>20</v>
          </cell>
          <cell r="S8">
            <v>48</v>
          </cell>
          <cell r="T8" t="str">
            <v>*</v>
          </cell>
          <cell r="U8">
            <v>49</v>
          </cell>
          <cell r="V8" t="str">
            <v>*</v>
          </cell>
          <cell r="W8" t="str">
            <v>----</v>
          </cell>
          <cell r="X8" t="str">
            <v>*</v>
          </cell>
          <cell r="Y8" t="str">
            <v>----</v>
          </cell>
          <cell r="Z8" t="str">
            <v>----</v>
          </cell>
          <cell r="AA8" t="str">
            <v>*</v>
          </cell>
          <cell r="AB8">
            <v>45</v>
          </cell>
          <cell r="AC8" t="str">
            <v>*</v>
          </cell>
          <cell r="AD8">
            <v>47</v>
          </cell>
          <cell r="AE8">
            <v>48</v>
          </cell>
          <cell r="AF8" t="str">
            <v>*</v>
          </cell>
        </row>
        <row r="9">
          <cell r="A9">
            <v>478</v>
          </cell>
          <cell r="B9" t="str">
            <v>Arabic Immersion</v>
          </cell>
          <cell r="C9" t="str">
            <v>PK - 04</v>
          </cell>
          <cell r="D9" t="str">
            <v>Northwest</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v>63</v>
          </cell>
          <cell r="T9" t="str">
            <v>*</v>
          </cell>
          <cell r="U9" t="str">
            <v>*</v>
          </cell>
          <cell r="V9" t="str">
            <v>*</v>
          </cell>
          <cell r="W9" t="str">
            <v>----</v>
          </cell>
          <cell r="X9" t="str">
            <v>*</v>
          </cell>
          <cell r="Y9" t="str">
            <v>----</v>
          </cell>
          <cell r="Z9" t="str">
            <v>*</v>
          </cell>
          <cell r="AA9" t="str">
            <v>*</v>
          </cell>
          <cell r="AB9">
            <v>47</v>
          </cell>
          <cell r="AC9" t="str">
            <v>*</v>
          </cell>
          <cell r="AD9" t="str">
            <v>*</v>
          </cell>
          <cell r="AE9">
            <v>60</v>
          </cell>
          <cell r="AF9" t="str">
            <v>*</v>
          </cell>
        </row>
        <row r="10">
          <cell r="A10">
            <v>273</v>
          </cell>
          <cell r="B10" t="str">
            <v>Ashford ES</v>
          </cell>
          <cell r="C10" t="str">
            <v>EE - 05</v>
          </cell>
          <cell r="D10" t="str">
            <v>Achieve 180</v>
          </cell>
          <cell r="E10">
            <v>31</v>
          </cell>
          <cell r="F10">
            <v>17</v>
          </cell>
          <cell r="G10">
            <v>34</v>
          </cell>
          <cell r="H10" t="str">
            <v>*</v>
          </cell>
          <cell r="I10" t="str">
            <v>----</v>
          </cell>
          <cell r="J10" t="str">
            <v>*</v>
          </cell>
          <cell r="K10" t="str">
            <v>----</v>
          </cell>
          <cell r="L10" t="str">
            <v>*</v>
          </cell>
          <cell r="M10" t="str">
            <v>*</v>
          </cell>
          <cell r="N10">
            <v>29</v>
          </cell>
          <cell r="O10" t="str">
            <v>*</v>
          </cell>
          <cell r="P10">
            <v>38</v>
          </cell>
          <cell r="Q10">
            <v>37</v>
          </cell>
          <cell r="R10">
            <v>20</v>
          </cell>
          <cell r="S10">
            <v>26</v>
          </cell>
          <cell r="T10">
            <v>9</v>
          </cell>
          <cell r="U10">
            <v>44</v>
          </cell>
          <cell r="V10" t="str">
            <v>*</v>
          </cell>
          <cell r="W10" t="str">
            <v>----</v>
          </cell>
          <cell r="X10" t="str">
            <v>*</v>
          </cell>
          <cell r="Y10" t="str">
            <v>----</v>
          </cell>
          <cell r="Z10" t="str">
            <v>*</v>
          </cell>
          <cell r="AA10" t="str">
            <v>*</v>
          </cell>
          <cell r="AB10">
            <v>24</v>
          </cell>
          <cell r="AC10" t="str">
            <v>*</v>
          </cell>
          <cell r="AD10" t="str">
            <v>*</v>
          </cell>
          <cell r="AE10">
            <v>35</v>
          </cell>
          <cell r="AF10" t="str">
            <v>*</v>
          </cell>
        </row>
        <row r="11">
          <cell r="A11">
            <v>274</v>
          </cell>
          <cell r="B11" t="str">
            <v>Askew ES</v>
          </cell>
          <cell r="C11" t="str">
            <v>PK - 05</v>
          </cell>
          <cell r="D11" t="str">
            <v>West</v>
          </cell>
          <cell r="E11">
            <v>45</v>
          </cell>
          <cell r="F11">
            <v>24</v>
          </cell>
          <cell r="G11">
            <v>53</v>
          </cell>
          <cell r="H11" t="str">
            <v>*</v>
          </cell>
          <cell r="I11" t="str">
            <v>*</v>
          </cell>
          <cell r="J11" t="str">
            <v>*</v>
          </cell>
          <cell r="K11" t="str">
            <v>----</v>
          </cell>
          <cell r="L11" t="str">
            <v>*</v>
          </cell>
          <cell r="M11" t="str">
            <v>*</v>
          </cell>
          <cell r="N11">
            <v>34</v>
          </cell>
          <cell r="O11" t="str">
            <v>*</v>
          </cell>
          <cell r="P11">
            <v>58</v>
          </cell>
          <cell r="Q11">
            <v>52</v>
          </cell>
          <cell r="R11">
            <v>25</v>
          </cell>
          <cell r="S11">
            <v>44</v>
          </cell>
          <cell r="T11">
            <v>36</v>
          </cell>
          <cell r="U11">
            <v>41</v>
          </cell>
          <cell r="V11" t="str">
            <v>*</v>
          </cell>
          <cell r="W11" t="str">
            <v>----</v>
          </cell>
          <cell r="X11" t="str">
            <v>*</v>
          </cell>
          <cell r="Y11" t="str">
            <v>----</v>
          </cell>
          <cell r="Z11" t="str">
            <v>*</v>
          </cell>
          <cell r="AA11" t="str">
            <v>*</v>
          </cell>
          <cell r="AB11">
            <v>31</v>
          </cell>
          <cell r="AC11" t="str">
            <v>*</v>
          </cell>
          <cell r="AD11">
            <v>40</v>
          </cell>
          <cell r="AE11">
            <v>49</v>
          </cell>
          <cell r="AF11">
            <v>30</v>
          </cell>
        </row>
        <row r="12">
          <cell r="A12">
            <v>106</v>
          </cell>
          <cell r="B12" t="str">
            <v>Atherton ES</v>
          </cell>
          <cell r="C12" t="str">
            <v>EE - 05</v>
          </cell>
          <cell r="D12" t="str">
            <v>North</v>
          </cell>
          <cell r="E12">
            <v>19</v>
          </cell>
          <cell r="F12">
            <v>19</v>
          </cell>
          <cell r="G12" t="str">
            <v>*</v>
          </cell>
          <cell r="H12" t="str">
            <v>----</v>
          </cell>
          <cell r="I12" t="str">
            <v>----</v>
          </cell>
          <cell r="J12" t="str">
            <v>----</v>
          </cell>
          <cell r="K12" t="str">
            <v>----</v>
          </cell>
          <cell r="L12" t="str">
            <v>----</v>
          </cell>
          <cell r="M12" t="str">
            <v>*</v>
          </cell>
          <cell r="N12">
            <v>16</v>
          </cell>
          <cell r="O12" t="str">
            <v>*</v>
          </cell>
          <cell r="P12" t="str">
            <v>*</v>
          </cell>
          <cell r="Q12">
            <v>15</v>
          </cell>
          <cell r="R12" t="str">
            <v>*</v>
          </cell>
          <cell r="S12">
            <v>39</v>
          </cell>
          <cell r="T12">
            <v>38</v>
          </cell>
          <cell r="U12" t="str">
            <v>*</v>
          </cell>
          <cell r="V12" t="str">
            <v>*</v>
          </cell>
          <cell r="W12" t="str">
            <v>----</v>
          </cell>
          <cell r="X12" t="str">
            <v>----</v>
          </cell>
          <cell r="Y12" t="str">
            <v>----</v>
          </cell>
          <cell r="Z12" t="str">
            <v>*</v>
          </cell>
          <cell r="AA12" t="str">
            <v>*</v>
          </cell>
          <cell r="AB12">
            <v>39</v>
          </cell>
          <cell r="AC12" t="str">
            <v>----</v>
          </cell>
          <cell r="AD12" t="str">
            <v>*</v>
          </cell>
          <cell r="AE12">
            <v>37</v>
          </cell>
          <cell r="AF12" t="str">
            <v>*</v>
          </cell>
        </row>
        <row r="13">
          <cell r="A13">
            <v>41</v>
          </cell>
          <cell r="B13" t="str">
            <v>Attucks MS</v>
          </cell>
          <cell r="C13" t="str">
            <v>06 - 08</v>
          </cell>
          <cell r="D13" t="str">
            <v>Achieve 180</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row>
        <row r="14">
          <cell r="A14">
            <v>1</v>
          </cell>
          <cell r="B14" t="str">
            <v>Austin HS</v>
          </cell>
          <cell r="C14" t="str">
            <v>09 - 12</v>
          </cell>
          <cell r="D14" t="str">
            <v>East</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row>
        <row r="15">
          <cell r="A15">
            <v>107</v>
          </cell>
          <cell r="B15" t="str">
            <v>Barrick ES</v>
          </cell>
          <cell r="C15" t="str">
            <v>EE - 05</v>
          </cell>
          <cell r="D15" t="str">
            <v>North</v>
          </cell>
          <cell r="E15">
            <v>25</v>
          </cell>
          <cell r="F15" t="str">
            <v>*</v>
          </cell>
          <cell r="G15">
            <v>25</v>
          </cell>
          <cell r="H15" t="str">
            <v>*</v>
          </cell>
          <cell r="I15" t="str">
            <v>----</v>
          </cell>
          <cell r="J15" t="str">
            <v>----</v>
          </cell>
          <cell r="K15" t="str">
            <v>----</v>
          </cell>
          <cell r="L15" t="str">
            <v>----</v>
          </cell>
          <cell r="M15" t="str">
            <v>*</v>
          </cell>
          <cell r="N15">
            <v>24</v>
          </cell>
          <cell r="O15" t="str">
            <v>*</v>
          </cell>
          <cell r="P15">
            <v>21</v>
          </cell>
          <cell r="Q15">
            <v>26</v>
          </cell>
          <cell r="R15" t="str">
            <v>*</v>
          </cell>
          <cell r="S15">
            <v>42</v>
          </cell>
          <cell r="T15" t="str">
            <v>----</v>
          </cell>
          <cell r="U15" t="str">
            <v>*</v>
          </cell>
          <cell r="V15" t="str">
            <v>*</v>
          </cell>
          <cell r="W15" t="str">
            <v>----</v>
          </cell>
          <cell r="X15" t="str">
            <v>----</v>
          </cell>
          <cell r="Y15" t="str">
            <v>----</v>
          </cell>
          <cell r="Z15" t="str">
            <v>----</v>
          </cell>
          <cell r="AA15" t="str">
            <v>*</v>
          </cell>
          <cell r="AB15">
            <v>41</v>
          </cell>
          <cell r="AC15" t="str">
            <v>*</v>
          </cell>
          <cell r="AD15">
            <v>48</v>
          </cell>
          <cell r="AE15">
            <v>40</v>
          </cell>
          <cell r="AF15" t="str">
            <v>*</v>
          </cell>
        </row>
        <row r="16">
          <cell r="A16">
            <v>108</v>
          </cell>
          <cell r="B16" t="str">
            <v>Bastian ES</v>
          </cell>
          <cell r="C16" t="str">
            <v>EE - 05</v>
          </cell>
          <cell r="D16" t="str">
            <v>South</v>
          </cell>
          <cell r="E16">
            <v>22</v>
          </cell>
          <cell r="F16">
            <v>17</v>
          </cell>
          <cell r="G16">
            <v>31</v>
          </cell>
          <cell r="H16" t="str">
            <v>----</v>
          </cell>
          <cell r="I16" t="str">
            <v>----</v>
          </cell>
          <cell r="J16" t="str">
            <v>----</v>
          </cell>
          <cell r="K16" t="str">
            <v>----</v>
          </cell>
          <cell r="L16" t="str">
            <v>----</v>
          </cell>
          <cell r="M16" t="str">
            <v>*</v>
          </cell>
          <cell r="N16">
            <v>23</v>
          </cell>
          <cell r="O16" t="str">
            <v>*</v>
          </cell>
          <cell r="P16">
            <v>25</v>
          </cell>
          <cell r="Q16">
            <v>23</v>
          </cell>
          <cell r="R16" t="str">
            <v>*</v>
          </cell>
          <cell r="S16">
            <v>19</v>
          </cell>
          <cell r="T16" t="str">
            <v>*</v>
          </cell>
          <cell r="U16">
            <v>14</v>
          </cell>
          <cell r="V16" t="str">
            <v>----</v>
          </cell>
          <cell r="W16" t="str">
            <v>----</v>
          </cell>
          <cell r="X16" t="str">
            <v>----</v>
          </cell>
          <cell r="Y16" t="str">
            <v>----</v>
          </cell>
          <cell r="Z16" t="str">
            <v>*</v>
          </cell>
          <cell r="AA16" t="str">
            <v>*</v>
          </cell>
          <cell r="AB16">
            <v>19</v>
          </cell>
          <cell r="AC16" t="str">
            <v>*</v>
          </cell>
          <cell r="AD16" t="str">
            <v>*</v>
          </cell>
          <cell r="AE16">
            <v>22</v>
          </cell>
          <cell r="AF16">
            <v>12</v>
          </cell>
        </row>
        <row r="17">
          <cell r="A17">
            <v>467</v>
          </cell>
          <cell r="B17" t="str">
            <v>Baylor College MS</v>
          </cell>
          <cell r="C17" t="str">
            <v>06 - 08</v>
          </cell>
          <cell r="D17" t="str">
            <v>South</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row>
        <row r="18">
          <cell r="A18">
            <v>234</v>
          </cell>
          <cell r="B18" t="str">
            <v>BCM Biotech Acad at Rusk</v>
          </cell>
          <cell r="C18" t="str">
            <v>06 - 08</v>
          </cell>
          <cell r="D18" t="str">
            <v>East</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row>
        <row r="19">
          <cell r="A19">
            <v>151</v>
          </cell>
          <cell r="B19" t="str">
            <v>Bell ES</v>
          </cell>
          <cell r="C19" t="str">
            <v>EE - 05</v>
          </cell>
          <cell r="D19" t="str">
            <v>South</v>
          </cell>
          <cell r="E19">
            <v>35</v>
          </cell>
          <cell r="F19" t="str">
            <v>*</v>
          </cell>
          <cell r="G19">
            <v>31</v>
          </cell>
          <cell r="H19" t="str">
            <v>*</v>
          </cell>
          <cell r="I19" t="str">
            <v>----</v>
          </cell>
          <cell r="J19" t="str">
            <v>*</v>
          </cell>
          <cell r="K19" t="str">
            <v>----</v>
          </cell>
          <cell r="L19" t="str">
            <v>*</v>
          </cell>
          <cell r="M19" t="str">
            <v>*</v>
          </cell>
          <cell r="N19">
            <v>34</v>
          </cell>
          <cell r="O19" t="str">
            <v>*</v>
          </cell>
          <cell r="P19">
            <v>33</v>
          </cell>
          <cell r="Q19">
            <v>40</v>
          </cell>
          <cell r="R19" t="str">
            <v>*</v>
          </cell>
          <cell r="S19">
            <v>33</v>
          </cell>
          <cell r="T19" t="str">
            <v>*</v>
          </cell>
          <cell r="U19">
            <v>30</v>
          </cell>
          <cell r="V19" t="str">
            <v>*</v>
          </cell>
          <cell r="W19" t="str">
            <v>----</v>
          </cell>
          <cell r="X19" t="str">
            <v>*</v>
          </cell>
          <cell r="Y19" t="str">
            <v>----</v>
          </cell>
          <cell r="Z19" t="str">
            <v>----</v>
          </cell>
          <cell r="AA19" t="str">
            <v>*</v>
          </cell>
          <cell r="AB19">
            <v>30</v>
          </cell>
          <cell r="AC19" t="str">
            <v>----</v>
          </cell>
          <cell r="AD19">
            <v>38</v>
          </cell>
          <cell r="AE19">
            <v>32</v>
          </cell>
          <cell r="AF19" t="str">
            <v>*</v>
          </cell>
        </row>
        <row r="20">
          <cell r="A20">
            <v>2</v>
          </cell>
          <cell r="B20" t="str">
            <v>Bellaire HS</v>
          </cell>
          <cell r="C20" t="str">
            <v>09 - 12</v>
          </cell>
          <cell r="D20" t="str">
            <v>West</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row>
        <row r="21">
          <cell r="A21">
            <v>360</v>
          </cell>
          <cell r="B21" t="str">
            <v>Bellfort ECC</v>
          </cell>
          <cell r="C21" t="str">
            <v>EE - KG</v>
          </cell>
          <cell r="D21" t="str">
            <v>South</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row>
        <row r="22">
          <cell r="A22">
            <v>295</v>
          </cell>
          <cell r="B22" t="str">
            <v>Benavidez ES</v>
          </cell>
          <cell r="C22" t="str">
            <v>EE - 05</v>
          </cell>
          <cell r="D22" t="str">
            <v>West</v>
          </cell>
          <cell r="E22">
            <v>27</v>
          </cell>
          <cell r="F22" t="str">
            <v>*</v>
          </cell>
          <cell r="G22">
            <v>28</v>
          </cell>
          <cell r="H22" t="str">
            <v>*</v>
          </cell>
          <cell r="I22" t="str">
            <v>----</v>
          </cell>
          <cell r="J22" t="str">
            <v>*</v>
          </cell>
          <cell r="K22" t="str">
            <v>----</v>
          </cell>
          <cell r="L22" t="str">
            <v>*</v>
          </cell>
          <cell r="M22" t="str">
            <v>*</v>
          </cell>
          <cell r="N22">
            <v>28</v>
          </cell>
          <cell r="O22" t="str">
            <v>*</v>
          </cell>
          <cell r="P22">
            <v>27</v>
          </cell>
          <cell r="Q22">
            <v>28</v>
          </cell>
          <cell r="R22">
            <v>27</v>
          </cell>
          <cell r="S22">
            <v>30</v>
          </cell>
          <cell r="T22" t="str">
            <v>*</v>
          </cell>
          <cell r="U22">
            <v>26</v>
          </cell>
          <cell r="V22" t="str">
            <v>*</v>
          </cell>
          <cell r="W22" t="str">
            <v>----</v>
          </cell>
          <cell r="X22" t="str">
            <v>*</v>
          </cell>
          <cell r="Y22" t="str">
            <v>----</v>
          </cell>
          <cell r="Z22" t="str">
            <v>*</v>
          </cell>
          <cell r="AA22" t="str">
            <v>*</v>
          </cell>
          <cell r="AB22">
            <v>30</v>
          </cell>
          <cell r="AC22" t="str">
            <v>*</v>
          </cell>
          <cell r="AD22">
            <v>30</v>
          </cell>
          <cell r="AE22">
            <v>31</v>
          </cell>
          <cell r="AF22">
            <v>28</v>
          </cell>
        </row>
        <row r="23">
          <cell r="A23">
            <v>268</v>
          </cell>
          <cell r="B23" t="str">
            <v>Benbrook ES</v>
          </cell>
          <cell r="C23" t="str">
            <v>PK - 05</v>
          </cell>
          <cell r="D23" t="str">
            <v>Northwest</v>
          </cell>
          <cell r="E23">
            <v>40</v>
          </cell>
          <cell r="F23" t="str">
            <v>*</v>
          </cell>
          <cell r="G23">
            <v>41</v>
          </cell>
          <cell r="H23" t="str">
            <v>*</v>
          </cell>
          <cell r="I23" t="str">
            <v>----</v>
          </cell>
          <cell r="J23" t="str">
            <v>*</v>
          </cell>
          <cell r="K23" t="str">
            <v>----</v>
          </cell>
          <cell r="L23" t="str">
            <v>*</v>
          </cell>
          <cell r="M23" t="str">
            <v>*</v>
          </cell>
          <cell r="N23">
            <v>41</v>
          </cell>
          <cell r="O23" t="str">
            <v>----</v>
          </cell>
          <cell r="P23">
            <v>38</v>
          </cell>
          <cell r="Q23">
            <v>43</v>
          </cell>
          <cell r="R23" t="str">
            <v>*</v>
          </cell>
          <cell r="S23">
            <v>39</v>
          </cell>
          <cell r="T23" t="str">
            <v>*</v>
          </cell>
          <cell r="U23">
            <v>40</v>
          </cell>
          <cell r="V23" t="str">
            <v>*</v>
          </cell>
          <cell r="W23" t="str">
            <v>----</v>
          </cell>
          <cell r="X23" t="str">
            <v>----</v>
          </cell>
          <cell r="Y23" t="str">
            <v>----</v>
          </cell>
          <cell r="Z23" t="str">
            <v>----</v>
          </cell>
          <cell r="AA23" t="str">
            <v>*</v>
          </cell>
          <cell r="AB23">
            <v>40</v>
          </cell>
          <cell r="AC23" t="str">
            <v>*</v>
          </cell>
          <cell r="AD23">
            <v>33</v>
          </cell>
          <cell r="AE23">
            <v>46</v>
          </cell>
          <cell r="AF23" t="str">
            <v>*</v>
          </cell>
        </row>
        <row r="24">
          <cell r="A24">
            <v>109</v>
          </cell>
          <cell r="B24" t="str">
            <v>Berry ES</v>
          </cell>
          <cell r="C24" t="str">
            <v>EE - 05</v>
          </cell>
          <cell r="D24" t="str">
            <v>North</v>
          </cell>
          <cell r="E24">
            <v>48</v>
          </cell>
          <cell r="F24" t="str">
            <v>*</v>
          </cell>
          <cell r="G24" t="str">
            <v>*</v>
          </cell>
          <cell r="H24" t="str">
            <v>----</v>
          </cell>
          <cell r="I24" t="str">
            <v>----</v>
          </cell>
          <cell r="J24" t="str">
            <v>----</v>
          </cell>
          <cell r="K24" t="str">
            <v>----</v>
          </cell>
          <cell r="L24" t="str">
            <v>----</v>
          </cell>
          <cell r="M24" t="str">
            <v>*</v>
          </cell>
          <cell r="N24">
            <v>47</v>
          </cell>
          <cell r="O24" t="str">
            <v>*</v>
          </cell>
          <cell r="P24">
            <v>42</v>
          </cell>
          <cell r="Q24">
            <v>48</v>
          </cell>
          <cell r="R24" t="str">
            <v>*</v>
          </cell>
          <cell r="S24">
            <v>63</v>
          </cell>
          <cell r="T24" t="str">
            <v>*</v>
          </cell>
          <cell r="U24" t="str">
            <v>*</v>
          </cell>
          <cell r="V24" t="str">
            <v>----</v>
          </cell>
          <cell r="W24" t="str">
            <v>----</v>
          </cell>
          <cell r="X24" t="str">
            <v>----</v>
          </cell>
          <cell r="Y24" t="str">
            <v>----</v>
          </cell>
          <cell r="Z24" t="str">
            <v>----</v>
          </cell>
          <cell r="AA24" t="str">
            <v>*</v>
          </cell>
          <cell r="AB24">
            <v>62</v>
          </cell>
          <cell r="AC24" t="str">
            <v>*</v>
          </cell>
          <cell r="AD24">
            <v>58</v>
          </cell>
          <cell r="AE24">
            <v>62</v>
          </cell>
          <cell r="AF24" t="str">
            <v>*</v>
          </cell>
        </row>
        <row r="25">
          <cell r="A25">
            <v>42</v>
          </cell>
          <cell r="B25" t="str">
            <v>Black MS</v>
          </cell>
          <cell r="C25" t="str">
            <v>06 - 08</v>
          </cell>
          <cell r="D25" t="str">
            <v>Northwest</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row>
        <row r="26">
          <cell r="A26">
            <v>110</v>
          </cell>
          <cell r="B26" t="str">
            <v>Blackshear ES</v>
          </cell>
          <cell r="C26" t="str">
            <v>EE - 05</v>
          </cell>
          <cell r="D26" t="str">
            <v>East</v>
          </cell>
          <cell r="E26">
            <v>56</v>
          </cell>
          <cell r="F26">
            <v>50</v>
          </cell>
          <cell r="G26" t="str">
            <v>*</v>
          </cell>
          <cell r="H26" t="str">
            <v>----</v>
          </cell>
          <cell r="I26" t="str">
            <v>----</v>
          </cell>
          <cell r="J26" t="str">
            <v>----</v>
          </cell>
          <cell r="K26" t="str">
            <v>----</v>
          </cell>
          <cell r="L26" t="str">
            <v>----</v>
          </cell>
          <cell r="M26" t="str">
            <v>*</v>
          </cell>
          <cell r="N26">
            <v>55</v>
          </cell>
          <cell r="O26" t="str">
            <v>----</v>
          </cell>
          <cell r="P26" t="str">
            <v>*</v>
          </cell>
          <cell r="Q26">
            <v>55</v>
          </cell>
          <cell r="R26" t="str">
            <v>*</v>
          </cell>
          <cell r="S26">
            <v>37</v>
          </cell>
          <cell r="T26">
            <v>38</v>
          </cell>
          <cell r="U26" t="str">
            <v>*</v>
          </cell>
          <cell r="V26" t="str">
            <v>----</v>
          </cell>
          <cell r="W26" t="str">
            <v>----</v>
          </cell>
          <cell r="X26" t="str">
            <v>----</v>
          </cell>
          <cell r="Y26" t="str">
            <v>----</v>
          </cell>
          <cell r="Z26" t="str">
            <v>----</v>
          </cell>
          <cell r="AA26" t="str">
            <v>*</v>
          </cell>
          <cell r="AB26">
            <v>37</v>
          </cell>
          <cell r="AC26" t="str">
            <v>*</v>
          </cell>
          <cell r="AD26" t="str">
            <v>*</v>
          </cell>
          <cell r="AE26">
            <v>34</v>
          </cell>
          <cell r="AF26" t="str">
            <v>*</v>
          </cell>
        </row>
        <row r="27">
          <cell r="A27">
            <v>111</v>
          </cell>
          <cell r="B27" t="str">
            <v>Bonham ES</v>
          </cell>
          <cell r="C27" t="str">
            <v>PK - 05</v>
          </cell>
          <cell r="D27" t="str">
            <v>West</v>
          </cell>
          <cell r="E27">
            <v>48</v>
          </cell>
          <cell r="F27" t="str">
            <v>*</v>
          </cell>
          <cell r="G27">
            <v>49</v>
          </cell>
          <cell r="H27" t="str">
            <v>*</v>
          </cell>
          <cell r="I27" t="str">
            <v>----</v>
          </cell>
          <cell r="J27" t="str">
            <v>----</v>
          </cell>
          <cell r="K27" t="str">
            <v>----</v>
          </cell>
          <cell r="L27" t="str">
            <v>----</v>
          </cell>
          <cell r="M27" t="str">
            <v>*</v>
          </cell>
          <cell r="N27">
            <v>48</v>
          </cell>
          <cell r="O27" t="str">
            <v>*</v>
          </cell>
          <cell r="P27">
            <v>54</v>
          </cell>
          <cell r="Q27">
            <v>47</v>
          </cell>
          <cell r="R27" t="str">
            <v>*</v>
          </cell>
          <cell r="S27">
            <v>49</v>
          </cell>
          <cell r="T27">
            <v>20</v>
          </cell>
          <cell r="U27">
            <v>57</v>
          </cell>
          <cell r="V27" t="str">
            <v>*</v>
          </cell>
          <cell r="W27" t="str">
            <v>*</v>
          </cell>
          <cell r="X27" t="str">
            <v>----</v>
          </cell>
          <cell r="Y27" t="str">
            <v>----</v>
          </cell>
          <cell r="Z27" t="str">
            <v>*</v>
          </cell>
          <cell r="AA27" t="str">
            <v>*</v>
          </cell>
          <cell r="AB27">
            <v>48</v>
          </cell>
          <cell r="AC27" t="str">
            <v>*</v>
          </cell>
          <cell r="AD27">
            <v>57</v>
          </cell>
          <cell r="AE27">
            <v>49</v>
          </cell>
          <cell r="AF27">
            <v>50</v>
          </cell>
        </row>
        <row r="28">
          <cell r="A28">
            <v>112</v>
          </cell>
          <cell r="B28" t="str">
            <v>Bonner ES</v>
          </cell>
          <cell r="C28" t="str">
            <v>EE - 05</v>
          </cell>
          <cell r="D28" t="str">
            <v>East</v>
          </cell>
          <cell r="E28">
            <v>28</v>
          </cell>
          <cell r="F28" t="str">
            <v>*</v>
          </cell>
          <cell r="G28">
            <v>28</v>
          </cell>
          <cell r="H28" t="str">
            <v>----</v>
          </cell>
          <cell r="I28" t="str">
            <v>----</v>
          </cell>
          <cell r="J28" t="str">
            <v>*</v>
          </cell>
          <cell r="K28" t="str">
            <v>----</v>
          </cell>
          <cell r="L28" t="str">
            <v>----</v>
          </cell>
          <cell r="M28" t="str">
            <v>*</v>
          </cell>
          <cell r="N28">
            <v>28</v>
          </cell>
          <cell r="O28" t="str">
            <v>*</v>
          </cell>
          <cell r="P28">
            <v>32</v>
          </cell>
          <cell r="Q28">
            <v>29</v>
          </cell>
          <cell r="R28" t="str">
            <v>*</v>
          </cell>
          <cell r="S28">
            <v>44</v>
          </cell>
          <cell r="T28" t="str">
            <v>*</v>
          </cell>
          <cell r="U28">
            <v>42</v>
          </cell>
          <cell r="V28" t="str">
            <v>*</v>
          </cell>
          <cell r="W28" t="str">
            <v>----</v>
          </cell>
          <cell r="X28" t="str">
            <v>*</v>
          </cell>
          <cell r="Y28" t="str">
            <v>----</v>
          </cell>
          <cell r="Z28" t="str">
            <v>----</v>
          </cell>
          <cell r="AA28" t="str">
            <v>*</v>
          </cell>
          <cell r="AB28">
            <v>43</v>
          </cell>
          <cell r="AC28" t="str">
            <v>*</v>
          </cell>
          <cell r="AD28">
            <v>52</v>
          </cell>
          <cell r="AE28">
            <v>44</v>
          </cell>
          <cell r="AF28" t="str">
            <v>*</v>
          </cell>
        </row>
        <row r="29">
          <cell r="A29">
            <v>114</v>
          </cell>
          <cell r="B29" t="str">
            <v>Braeburn ES</v>
          </cell>
          <cell r="C29" t="str">
            <v>EE - 05</v>
          </cell>
          <cell r="D29" t="str">
            <v>West</v>
          </cell>
          <cell r="E29">
            <v>54</v>
          </cell>
          <cell r="F29" t="str">
            <v>*</v>
          </cell>
          <cell r="G29" t="str">
            <v>*</v>
          </cell>
          <cell r="H29" t="str">
            <v>----</v>
          </cell>
          <cell r="I29" t="str">
            <v>----</v>
          </cell>
          <cell r="J29" t="str">
            <v>----</v>
          </cell>
          <cell r="K29" t="str">
            <v>----</v>
          </cell>
          <cell r="L29" t="str">
            <v>----</v>
          </cell>
          <cell r="M29" t="str">
            <v>*</v>
          </cell>
          <cell r="N29">
            <v>54</v>
          </cell>
          <cell r="O29" t="str">
            <v>*</v>
          </cell>
          <cell r="P29">
            <v>52</v>
          </cell>
          <cell r="Q29">
            <v>58</v>
          </cell>
          <cell r="R29" t="str">
            <v>*</v>
          </cell>
          <cell r="S29">
            <v>51</v>
          </cell>
          <cell r="T29" t="str">
            <v>----</v>
          </cell>
          <cell r="U29">
            <v>53</v>
          </cell>
          <cell r="V29" t="str">
            <v>*</v>
          </cell>
          <cell r="W29" t="str">
            <v>*</v>
          </cell>
          <cell r="X29" t="str">
            <v>----</v>
          </cell>
          <cell r="Y29" t="str">
            <v>----</v>
          </cell>
          <cell r="Z29" t="str">
            <v>----</v>
          </cell>
          <cell r="AA29" t="str">
            <v>*</v>
          </cell>
          <cell r="AB29">
            <v>51</v>
          </cell>
          <cell r="AC29" t="str">
            <v>*</v>
          </cell>
          <cell r="AD29">
            <v>52</v>
          </cell>
          <cell r="AE29">
            <v>52</v>
          </cell>
          <cell r="AF29" t="str">
            <v>*</v>
          </cell>
        </row>
        <row r="30">
          <cell r="A30">
            <v>116</v>
          </cell>
          <cell r="B30" t="str">
            <v>Briargrove ES</v>
          </cell>
          <cell r="C30" t="str">
            <v>EE - 05</v>
          </cell>
          <cell r="D30" t="str">
            <v>West</v>
          </cell>
          <cell r="E30">
            <v>50</v>
          </cell>
          <cell r="F30" t="str">
            <v>*</v>
          </cell>
          <cell r="G30">
            <v>33</v>
          </cell>
          <cell r="H30">
            <v>62</v>
          </cell>
          <cell r="I30" t="str">
            <v>----</v>
          </cell>
          <cell r="J30" t="str">
            <v>*</v>
          </cell>
          <cell r="K30" t="str">
            <v>----</v>
          </cell>
          <cell r="L30" t="str">
            <v>*</v>
          </cell>
          <cell r="M30" t="str">
            <v>*</v>
          </cell>
          <cell r="N30">
            <v>37</v>
          </cell>
          <cell r="O30" t="str">
            <v>*</v>
          </cell>
          <cell r="P30">
            <v>43</v>
          </cell>
          <cell r="Q30">
            <v>56</v>
          </cell>
          <cell r="R30">
            <v>31</v>
          </cell>
          <cell r="S30">
            <v>56</v>
          </cell>
          <cell r="T30" t="str">
            <v>*</v>
          </cell>
          <cell r="U30">
            <v>31</v>
          </cell>
          <cell r="V30">
            <v>63</v>
          </cell>
          <cell r="W30" t="str">
            <v>*</v>
          </cell>
          <cell r="X30" t="str">
            <v>*</v>
          </cell>
          <cell r="Y30" t="str">
            <v>----</v>
          </cell>
          <cell r="Z30" t="str">
            <v>*</v>
          </cell>
          <cell r="AA30" t="str">
            <v>*</v>
          </cell>
          <cell r="AB30">
            <v>39</v>
          </cell>
          <cell r="AC30" t="str">
            <v>*</v>
          </cell>
          <cell r="AD30">
            <v>52</v>
          </cell>
          <cell r="AE30">
            <v>54</v>
          </cell>
          <cell r="AF30">
            <v>64</v>
          </cell>
        </row>
        <row r="31">
          <cell r="A31">
            <v>344</v>
          </cell>
          <cell r="B31" t="str">
            <v>Briarmeadow</v>
          </cell>
          <cell r="C31" t="str">
            <v>PK - 08</v>
          </cell>
          <cell r="D31" t="str">
            <v>West</v>
          </cell>
          <cell r="E31">
            <v>45</v>
          </cell>
          <cell r="F31" t="str">
            <v>*</v>
          </cell>
          <cell r="G31">
            <v>27</v>
          </cell>
          <cell r="H31" t="str">
            <v>*</v>
          </cell>
          <cell r="I31" t="str">
            <v>*</v>
          </cell>
          <cell r="J31" t="str">
            <v>*</v>
          </cell>
          <cell r="K31" t="str">
            <v>----</v>
          </cell>
          <cell r="L31" t="str">
            <v>*</v>
          </cell>
          <cell r="M31" t="str">
            <v>*</v>
          </cell>
          <cell r="N31">
            <v>37</v>
          </cell>
          <cell r="O31" t="str">
            <v>----</v>
          </cell>
          <cell r="P31">
            <v>46</v>
          </cell>
          <cell r="Q31">
            <v>44</v>
          </cell>
          <cell r="R31" t="str">
            <v>*</v>
          </cell>
          <cell r="S31">
            <v>39</v>
          </cell>
          <cell r="T31" t="str">
            <v>*</v>
          </cell>
          <cell r="U31">
            <v>35</v>
          </cell>
          <cell r="V31" t="str">
            <v>*</v>
          </cell>
          <cell r="W31" t="str">
            <v>----</v>
          </cell>
          <cell r="X31" t="str">
            <v>*</v>
          </cell>
          <cell r="Y31" t="str">
            <v>----</v>
          </cell>
          <cell r="Z31" t="str">
            <v>*</v>
          </cell>
          <cell r="AA31" t="str">
            <v>*</v>
          </cell>
          <cell r="AB31">
            <v>39</v>
          </cell>
          <cell r="AC31" t="str">
            <v>*</v>
          </cell>
          <cell r="AD31" t="str">
            <v>*</v>
          </cell>
          <cell r="AE31">
            <v>35</v>
          </cell>
          <cell r="AF31" t="str">
            <v>*</v>
          </cell>
        </row>
        <row r="32">
          <cell r="A32">
            <v>117</v>
          </cell>
          <cell r="B32" t="str">
            <v>Briscoe ES</v>
          </cell>
          <cell r="C32" t="str">
            <v>EE - 05</v>
          </cell>
          <cell r="D32" t="str">
            <v>East</v>
          </cell>
          <cell r="E32">
            <v>33</v>
          </cell>
          <cell r="F32" t="str">
            <v>----</v>
          </cell>
          <cell r="G32" t="str">
            <v>*</v>
          </cell>
          <cell r="H32" t="str">
            <v>*</v>
          </cell>
          <cell r="I32" t="str">
            <v>----</v>
          </cell>
          <cell r="J32" t="str">
            <v>----</v>
          </cell>
          <cell r="K32" t="str">
            <v>----</v>
          </cell>
          <cell r="L32" t="str">
            <v>----</v>
          </cell>
          <cell r="M32" t="str">
            <v>*</v>
          </cell>
          <cell r="N32">
            <v>33</v>
          </cell>
          <cell r="O32" t="str">
            <v>*</v>
          </cell>
          <cell r="P32">
            <v>33</v>
          </cell>
          <cell r="Q32">
            <v>33</v>
          </cell>
          <cell r="R32" t="str">
            <v>*</v>
          </cell>
          <cell r="S32">
            <v>28</v>
          </cell>
          <cell r="T32" t="str">
            <v>----</v>
          </cell>
          <cell r="U32">
            <v>28</v>
          </cell>
          <cell r="V32" t="str">
            <v>----</v>
          </cell>
          <cell r="W32" t="str">
            <v>----</v>
          </cell>
          <cell r="X32" t="str">
            <v>----</v>
          </cell>
          <cell r="Y32" t="str">
            <v>----</v>
          </cell>
          <cell r="Z32" t="str">
            <v>----</v>
          </cell>
          <cell r="AA32" t="str">
            <v>*</v>
          </cell>
          <cell r="AB32">
            <v>29</v>
          </cell>
          <cell r="AC32" t="str">
            <v>----</v>
          </cell>
          <cell r="AD32" t="str">
            <v>*</v>
          </cell>
          <cell r="AE32">
            <v>28</v>
          </cell>
          <cell r="AF32" t="str">
            <v>----</v>
          </cell>
        </row>
        <row r="33">
          <cell r="A33">
            <v>119</v>
          </cell>
          <cell r="B33" t="str">
            <v>Brookline ES</v>
          </cell>
          <cell r="C33" t="str">
            <v>PK - 05</v>
          </cell>
          <cell r="D33" t="str">
            <v>South</v>
          </cell>
          <cell r="E33">
            <v>58</v>
          </cell>
          <cell r="F33" t="str">
            <v>*</v>
          </cell>
          <cell r="G33" t="str">
            <v>*</v>
          </cell>
          <cell r="H33" t="str">
            <v>----</v>
          </cell>
          <cell r="I33" t="str">
            <v>----</v>
          </cell>
          <cell r="J33" t="str">
            <v>----</v>
          </cell>
          <cell r="K33" t="str">
            <v>----</v>
          </cell>
          <cell r="L33" t="str">
            <v>----</v>
          </cell>
          <cell r="M33" t="str">
            <v>*</v>
          </cell>
          <cell r="N33">
            <v>57</v>
          </cell>
          <cell r="O33" t="str">
            <v>*</v>
          </cell>
          <cell r="P33">
            <v>62</v>
          </cell>
          <cell r="Q33">
            <v>58</v>
          </cell>
          <cell r="R33" t="str">
            <v>*</v>
          </cell>
          <cell r="S33">
            <v>61</v>
          </cell>
          <cell r="T33" t="str">
            <v>*</v>
          </cell>
          <cell r="U33">
            <v>61</v>
          </cell>
          <cell r="V33" t="str">
            <v>*</v>
          </cell>
          <cell r="W33" t="str">
            <v>----</v>
          </cell>
          <cell r="X33" t="str">
            <v>----</v>
          </cell>
          <cell r="Y33" t="str">
            <v>----</v>
          </cell>
          <cell r="Z33" t="str">
            <v>----</v>
          </cell>
          <cell r="AA33" t="str">
            <v>*</v>
          </cell>
          <cell r="AB33">
            <v>61</v>
          </cell>
          <cell r="AC33" t="str">
            <v>*</v>
          </cell>
          <cell r="AD33">
            <v>63</v>
          </cell>
          <cell r="AE33">
            <v>67</v>
          </cell>
          <cell r="AF33" t="str">
            <v>*</v>
          </cell>
        </row>
        <row r="34">
          <cell r="A34">
            <v>120</v>
          </cell>
          <cell r="B34" t="str">
            <v>Browning ES</v>
          </cell>
          <cell r="C34" t="str">
            <v>PK - 05</v>
          </cell>
          <cell r="D34" t="str">
            <v>Northwest</v>
          </cell>
          <cell r="E34">
            <v>42</v>
          </cell>
          <cell r="F34" t="str">
            <v>*</v>
          </cell>
          <cell r="G34">
            <v>42</v>
          </cell>
          <cell r="H34" t="str">
            <v>*</v>
          </cell>
          <cell r="I34" t="str">
            <v>----</v>
          </cell>
          <cell r="J34" t="str">
            <v>----</v>
          </cell>
          <cell r="K34" t="str">
            <v>----</v>
          </cell>
          <cell r="L34" t="str">
            <v>*</v>
          </cell>
          <cell r="M34" t="str">
            <v>*</v>
          </cell>
          <cell r="N34">
            <v>42</v>
          </cell>
          <cell r="O34" t="str">
            <v>*</v>
          </cell>
          <cell r="P34">
            <v>41</v>
          </cell>
          <cell r="Q34">
            <v>43</v>
          </cell>
          <cell r="R34" t="str">
            <v>*</v>
          </cell>
          <cell r="S34">
            <v>43</v>
          </cell>
          <cell r="T34" t="str">
            <v>*</v>
          </cell>
          <cell r="U34">
            <v>43</v>
          </cell>
          <cell r="V34" t="str">
            <v>*</v>
          </cell>
          <cell r="W34" t="str">
            <v>----</v>
          </cell>
          <cell r="X34" t="str">
            <v>*</v>
          </cell>
          <cell r="Y34" t="str">
            <v>----</v>
          </cell>
          <cell r="Z34" t="str">
            <v>----</v>
          </cell>
          <cell r="AA34" t="str">
            <v>*</v>
          </cell>
          <cell r="AB34">
            <v>43</v>
          </cell>
          <cell r="AC34" t="str">
            <v>*</v>
          </cell>
          <cell r="AD34">
            <v>52</v>
          </cell>
          <cell r="AE34">
            <v>44</v>
          </cell>
          <cell r="AF34" t="str">
            <v>*</v>
          </cell>
        </row>
        <row r="35">
          <cell r="A35">
            <v>121</v>
          </cell>
          <cell r="B35" t="str">
            <v>Bruce ES</v>
          </cell>
          <cell r="C35" t="str">
            <v>PK - 05</v>
          </cell>
          <cell r="D35" t="str">
            <v>Achieve 180</v>
          </cell>
          <cell r="E35">
            <v>40</v>
          </cell>
          <cell r="F35" t="str">
            <v>*</v>
          </cell>
          <cell r="G35" t="str">
            <v>*</v>
          </cell>
          <cell r="H35" t="str">
            <v>----</v>
          </cell>
          <cell r="I35" t="str">
            <v>----</v>
          </cell>
          <cell r="J35" t="str">
            <v>*</v>
          </cell>
          <cell r="K35" t="str">
            <v>----</v>
          </cell>
          <cell r="L35" t="str">
            <v>----</v>
          </cell>
          <cell r="M35" t="str">
            <v>*</v>
          </cell>
          <cell r="N35">
            <v>40</v>
          </cell>
          <cell r="O35" t="str">
            <v>*</v>
          </cell>
          <cell r="P35" t="str">
            <v>*</v>
          </cell>
          <cell r="Q35">
            <v>42</v>
          </cell>
          <cell r="R35" t="str">
            <v>*</v>
          </cell>
          <cell r="S35">
            <v>42</v>
          </cell>
          <cell r="T35">
            <v>29</v>
          </cell>
          <cell r="U35">
            <v>58</v>
          </cell>
          <cell r="V35" t="str">
            <v>----</v>
          </cell>
          <cell r="W35" t="str">
            <v>----</v>
          </cell>
          <cell r="X35" t="str">
            <v>*</v>
          </cell>
          <cell r="Y35" t="str">
            <v>----</v>
          </cell>
          <cell r="Z35" t="str">
            <v>*</v>
          </cell>
          <cell r="AA35" t="str">
            <v>*</v>
          </cell>
          <cell r="AB35">
            <v>41</v>
          </cell>
          <cell r="AC35" t="str">
            <v>*</v>
          </cell>
          <cell r="AD35" t="str">
            <v>*</v>
          </cell>
          <cell r="AE35">
            <v>42</v>
          </cell>
          <cell r="AF35" t="str">
            <v>*</v>
          </cell>
        </row>
        <row r="36">
          <cell r="A36">
            <v>122</v>
          </cell>
          <cell r="B36" t="str">
            <v>Burbank ES</v>
          </cell>
          <cell r="C36" t="str">
            <v>EE - 05</v>
          </cell>
          <cell r="D36" t="str">
            <v>North</v>
          </cell>
          <cell r="E36">
            <v>75</v>
          </cell>
          <cell r="F36" t="str">
            <v>*</v>
          </cell>
          <cell r="G36">
            <v>79</v>
          </cell>
          <cell r="H36" t="str">
            <v>----</v>
          </cell>
          <cell r="I36" t="str">
            <v>----</v>
          </cell>
          <cell r="J36" t="str">
            <v>----</v>
          </cell>
          <cell r="K36" t="str">
            <v>----</v>
          </cell>
          <cell r="L36" t="str">
            <v>----</v>
          </cell>
          <cell r="M36" t="str">
            <v>*</v>
          </cell>
          <cell r="N36">
            <v>75</v>
          </cell>
          <cell r="O36" t="str">
            <v>*</v>
          </cell>
          <cell r="P36">
            <v>86</v>
          </cell>
          <cell r="Q36">
            <v>76</v>
          </cell>
          <cell r="R36" t="str">
            <v>*</v>
          </cell>
          <cell r="S36">
            <v>68</v>
          </cell>
          <cell r="T36" t="str">
            <v>*</v>
          </cell>
          <cell r="U36">
            <v>72</v>
          </cell>
          <cell r="V36" t="str">
            <v>*</v>
          </cell>
          <cell r="W36" t="str">
            <v>----</v>
          </cell>
          <cell r="X36" t="str">
            <v>*</v>
          </cell>
          <cell r="Y36" t="str">
            <v>----</v>
          </cell>
          <cell r="Z36" t="str">
            <v>----</v>
          </cell>
          <cell r="AA36" t="str">
            <v>*</v>
          </cell>
          <cell r="AB36">
            <v>68</v>
          </cell>
          <cell r="AC36" t="str">
            <v>*</v>
          </cell>
          <cell r="AD36">
            <v>81</v>
          </cell>
          <cell r="AE36">
            <v>70</v>
          </cell>
          <cell r="AF36" t="str">
            <v>*</v>
          </cell>
        </row>
        <row r="37">
          <cell r="A37">
            <v>43</v>
          </cell>
          <cell r="B37" t="str">
            <v>Burbank MS</v>
          </cell>
          <cell r="C37" t="str">
            <v>06 - 08</v>
          </cell>
          <cell r="D37" t="str">
            <v>North</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row>
        <row r="38">
          <cell r="A38">
            <v>124</v>
          </cell>
          <cell r="B38" t="str">
            <v>Burnet ES</v>
          </cell>
          <cell r="C38" t="str">
            <v>KG - 05</v>
          </cell>
          <cell r="D38" t="str">
            <v>East</v>
          </cell>
          <cell r="E38">
            <v>44</v>
          </cell>
          <cell r="F38" t="str">
            <v>*</v>
          </cell>
          <cell r="G38">
            <v>44</v>
          </cell>
          <cell r="H38" t="str">
            <v>*</v>
          </cell>
          <cell r="I38" t="str">
            <v>----</v>
          </cell>
          <cell r="J38" t="str">
            <v>----</v>
          </cell>
          <cell r="K38" t="str">
            <v>----</v>
          </cell>
          <cell r="L38" t="str">
            <v>----</v>
          </cell>
          <cell r="M38" t="str">
            <v>*</v>
          </cell>
          <cell r="N38">
            <v>44</v>
          </cell>
          <cell r="O38" t="str">
            <v>*</v>
          </cell>
          <cell r="P38">
            <v>47</v>
          </cell>
          <cell r="Q38">
            <v>43</v>
          </cell>
          <cell r="R38" t="str">
            <v>*</v>
          </cell>
          <cell r="S38">
            <v>43</v>
          </cell>
          <cell r="T38" t="str">
            <v>----</v>
          </cell>
          <cell r="U38">
            <v>43</v>
          </cell>
          <cell r="V38" t="str">
            <v>----</v>
          </cell>
          <cell r="W38" t="str">
            <v>----</v>
          </cell>
          <cell r="X38" t="str">
            <v>----</v>
          </cell>
          <cell r="Y38" t="str">
            <v>----</v>
          </cell>
          <cell r="Z38" t="str">
            <v>----</v>
          </cell>
          <cell r="AA38" t="str">
            <v>*</v>
          </cell>
          <cell r="AB38">
            <v>40</v>
          </cell>
          <cell r="AC38" t="str">
            <v>*</v>
          </cell>
          <cell r="AD38">
            <v>44</v>
          </cell>
          <cell r="AE38">
            <v>42</v>
          </cell>
          <cell r="AF38" t="str">
            <v>*</v>
          </cell>
        </row>
        <row r="39">
          <cell r="A39">
            <v>125</v>
          </cell>
          <cell r="B39" t="str">
            <v>Burrus ES</v>
          </cell>
          <cell r="C39" t="str">
            <v>PK - 05</v>
          </cell>
          <cell r="D39" t="str">
            <v>North</v>
          </cell>
          <cell r="E39">
            <v>31</v>
          </cell>
          <cell r="F39">
            <v>29</v>
          </cell>
          <cell r="G39" t="str">
            <v>*</v>
          </cell>
          <cell r="H39" t="str">
            <v>----</v>
          </cell>
          <cell r="I39" t="str">
            <v>*</v>
          </cell>
          <cell r="J39" t="str">
            <v>----</v>
          </cell>
          <cell r="K39" t="str">
            <v>----</v>
          </cell>
          <cell r="L39" t="str">
            <v>*</v>
          </cell>
          <cell r="M39" t="str">
            <v>*</v>
          </cell>
          <cell r="N39">
            <v>30</v>
          </cell>
          <cell r="O39" t="str">
            <v>----</v>
          </cell>
          <cell r="P39" t="str">
            <v>*</v>
          </cell>
          <cell r="Q39">
            <v>32</v>
          </cell>
          <cell r="R39" t="str">
            <v>*</v>
          </cell>
          <cell r="S39">
            <v>30</v>
          </cell>
          <cell r="T39">
            <v>30</v>
          </cell>
          <cell r="U39" t="str">
            <v>*</v>
          </cell>
          <cell r="V39" t="str">
            <v>----</v>
          </cell>
          <cell r="W39" t="str">
            <v>----</v>
          </cell>
          <cell r="X39" t="str">
            <v>----</v>
          </cell>
          <cell r="Y39" t="str">
            <v>----</v>
          </cell>
          <cell r="Z39" t="str">
            <v>----</v>
          </cell>
          <cell r="AA39" t="str">
            <v>*</v>
          </cell>
          <cell r="AB39">
            <v>29</v>
          </cell>
          <cell r="AC39" t="str">
            <v>*</v>
          </cell>
          <cell r="AD39" t="str">
            <v>*</v>
          </cell>
          <cell r="AE39">
            <v>27</v>
          </cell>
          <cell r="AF39" t="str">
            <v>*</v>
          </cell>
        </row>
        <row r="40">
          <cell r="A40">
            <v>275</v>
          </cell>
          <cell r="B40" t="str">
            <v>Bush ES</v>
          </cell>
          <cell r="C40" t="str">
            <v>EE - 05</v>
          </cell>
          <cell r="D40" t="str">
            <v>West</v>
          </cell>
          <cell r="E40">
            <v>96</v>
          </cell>
          <cell r="F40" t="str">
            <v>*</v>
          </cell>
          <cell r="G40">
            <v>91</v>
          </cell>
          <cell r="H40">
            <v>97</v>
          </cell>
          <cell r="I40" t="str">
            <v>----</v>
          </cell>
          <cell r="J40">
            <v>100</v>
          </cell>
          <cell r="K40" t="str">
            <v>----</v>
          </cell>
          <cell r="L40" t="str">
            <v>*</v>
          </cell>
          <cell r="M40" t="str">
            <v>*</v>
          </cell>
          <cell r="N40" t="str">
            <v>*</v>
          </cell>
          <cell r="O40" t="str">
            <v>*</v>
          </cell>
          <cell r="P40">
            <v>100</v>
          </cell>
          <cell r="Q40">
            <v>95</v>
          </cell>
          <cell r="R40">
            <v>100</v>
          </cell>
          <cell r="S40">
            <v>90</v>
          </cell>
          <cell r="T40" t="str">
            <v>*</v>
          </cell>
          <cell r="U40">
            <v>86</v>
          </cell>
          <cell r="V40">
            <v>87</v>
          </cell>
          <cell r="W40" t="str">
            <v>----</v>
          </cell>
          <cell r="X40">
            <v>96</v>
          </cell>
          <cell r="Y40" t="str">
            <v>----</v>
          </cell>
          <cell r="Z40" t="str">
            <v>*</v>
          </cell>
          <cell r="AA40" t="str">
            <v>*</v>
          </cell>
          <cell r="AB40" t="str">
            <v>*</v>
          </cell>
          <cell r="AC40" t="str">
            <v>*</v>
          </cell>
          <cell r="AD40">
            <v>95</v>
          </cell>
          <cell r="AE40">
            <v>91</v>
          </cell>
          <cell r="AF40" t="str">
            <v>*</v>
          </cell>
        </row>
        <row r="41">
          <cell r="A41">
            <v>287</v>
          </cell>
          <cell r="B41" t="str">
            <v>Cage ES</v>
          </cell>
          <cell r="C41" t="str">
            <v>EE - 05</v>
          </cell>
          <cell r="D41" t="str">
            <v>East</v>
          </cell>
          <cell r="E41">
            <v>67</v>
          </cell>
          <cell r="F41" t="str">
            <v>*</v>
          </cell>
          <cell r="G41">
            <v>66</v>
          </cell>
          <cell r="H41" t="str">
            <v>*</v>
          </cell>
          <cell r="I41" t="str">
            <v>----</v>
          </cell>
          <cell r="J41" t="str">
            <v>*</v>
          </cell>
          <cell r="K41" t="str">
            <v>----</v>
          </cell>
          <cell r="L41" t="str">
            <v>----</v>
          </cell>
          <cell r="M41" t="str">
            <v>*</v>
          </cell>
          <cell r="N41">
            <v>67</v>
          </cell>
          <cell r="O41" t="str">
            <v>*</v>
          </cell>
          <cell r="P41">
            <v>69</v>
          </cell>
          <cell r="Q41">
            <v>68</v>
          </cell>
          <cell r="R41" t="str">
            <v>*</v>
          </cell>
          <cell r="S41">
            <v>68</v>
          </cell>
          <cell r="T41" t="str">
            <v>*</v>
          </cell>
          <cell r="U41" t="str">
            <v>*</v>
          </cell>
          <cell r="V41" t="str">
            <v>----</v>
          </cell>
          <cell r="W41" t="str">
            <v>----</v>
          </cell>
          <cell r="X41" t="str">
            <v>----</v>
          </cell>
          <cell r="Y41" t="str">
            <v>----</v>
          </cell>
          <cell r="Z41" t="str">
            <v>----</v>
          </cell>
          <cell r="AA41" t="str">
            <v>*</v>
          </cell>
          <cell r="AB41">
            <v>65</v>
          </cell>
          <cell r="AC41" t="str">
            <v>*</v>
          </cell>
          <cell r="AD41">
            <v>84</v>
          </cell>
          <cell r="AE41">
            <v>71</v>
          </cell>
          <cell r="AF41" t="str">
            <v>*</v>
          </cell>
        </row>
        <row r="42">
          <cell r="A42">
            <v>322</v>
          </cell>
          <cell r="B42" t="str">
            <v>Carnegie HS</v>
          </cell>
          <cell r="C42" t="str">
            <v>09 - 12</v>
          </cell>
          <cell r="D42" t="str">
            <v>Northwest</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row>
        <row r="43">
          <cell r="A43">
            <v>292</v>
          </cell>
          <cell r="B43" t="str">
            <v>Carrillo ES</v>
          </cell>
          <cell r="C43" t="str">
            <v>EE - 05</v>
          </cell>
          <cell r="D43" t="str">
            <v>East</v>
          </cell>
          <cell r="E43">
            <v>49</v>
          </cell>
          <cell r="F43" t="str">
            <v>*</v>
          </cell>
          <cell r="G43">
            <v>49</v>
          </cell>
          <cell r="H43" t="str">
            <v>*</v>
          </cell>
          <cell r="I43" t="str">
            <v>----</v>
          </cell>
          <cell r="J43" t="str">
            <v>----</v>
          </cell>
          <cell r="K43" t="str">
            <v>----</v>
          </cell>
          <cell r="L43" t="str">
            <v>----</v>
          </cell>
          <cell r="M43" t="str">
            <v>*</v>
          </cell>
          <cell r="N43">
            <v>43</v>
          </cell>
          <cell r="O43" t="str">
            <v>*</v>
          </cell>
          <cell r="P43">
            <v>44</v>
          </cell>
          <cell r="Q43">
            <v>50</v>
          </cell>
          <cell r="R43" t="str">
            <v>*</v>
          </cell>
          <cell r="S43">
            <v>44</v>
          </cell>
          <cell r="T43" t="str">
            <v>*</v>
          </cell>
          <cell r="U43">
            <v>42</v>
          </cell>
          <cell r="V43" t="str">
            <v>*</v>
          </cell>
          <cell r="W43" t="str">
            <v>----</v>
          </cell>
          <cell r="X43" t="str">
            <v>*</v>
          </cell>
          <cell r="Y43" t="str">
            <v>----</v>
          </cell>
          <cell r="Z43" t="str">
            <v>----</v>
          </cell>
          <cell r="AA43" t="str">
            <v>*</v>
          </cell>
          <cell r="AB43">
            <v>34</v>
          </cell>
          <cell r="AC43" t="str">
            <v>*</v>
          </cell>
          <cell r="AD43">
            <v>35</v>
          </cell>
          <cell r="AE43">
            <v>49</v>
          </cell>
          <cell r="AF43" t="str">
            <v>*</v>
          </cell>
        </row>
        <row r="44">
          <cell r="A44">
            <v>323</v>
          </cell>
          <cell r="B44" t="str">
            <v>Challenge EC HS</v>
          </cell>
          <cell r="C44" t="str">
            <v>09 - 12</v>
          </cell>
          <cell r="D44" t="str">
            <v>Northwest</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row>
        <row r="45">
          <cell r="A45">
            <v>27</v>
          </cell>
          <cell r="B45" t="str">
            <v>Chavez HS</v>
          </cell>
          <cell r="C45" t="str">
            <v>09 - 12</v>
          </cell>
          <cell r="D45" t="str">
            <v>East</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row>
        <row r="46">
          <cell r="A46">
            <v>71</v>
          </cell>
          <cell r="B46" t="str">
            <v>Chrysalis MS</v>
          </cell>
          <cell r="C46" t="str">
            <v>06 - 08</v>
          </cell>
          <cell r="D46" t="str">
            <v>East</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row>
        <row r="47">
          <cell r="A47">
            <v>48</v>
          </cell>
          <cell r="B47" t="str">
            <v>Clifton MS</v>
          </cell>
          <cell r="C47" t="str">
            <v>06 - 08</v>
          </cell>
          <cell r="D47" t="str">
            <v>Northwest</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row>
        <row r="48">
          <cell r="A48">
            <v>123</v>
          </cell>
          <cell r="B48" t="str">
            <v>Codwell ES</v>
          </cell>
          <cell r="C48" t="str">
            <v>PK - 05</v>
          </cell>
          <cell r="D48" t="str">
            <v>South</v>
          </cell>
          <cell r="E48">
            <v>31</v>
          </cell>
          <cell r="F48">
            <v>29</v>
          </cell>
          <cell r="G48" t="str">
            <v>*</v>
          </cell>
          <cell r="H48" t="str">
            <v>*</v>
          </cell>
          <cell r="I48" t="str">
            <v>----</v>
          </cell>
          <cell r="J48" t="str">
            <v>----</v>
          </cell>
          <cell r="K48" t="str">
            <v>----</v>
          </cell>
          <cell r="L48" t="str">
            <v>----</v>
          </cell>
          <cell r="M48" t="str">
            <v>*</v>
          </cell>
          <cell r="N48">
            <v>31</v>
          </cell>
          <cell r="O48" t="str">
            <v>----</v>
          </cell>
          <cell r="P48" t="str">
            <v>*</v>
          </cell>
          <cell r="Q48">
            <v>31</v>
          </cell>
          <cell r="R48" t="str">
            <v>*</v>
          </cell>
          <cell r="S48">
            <v>26</v>
          </cell>
          <cell r="T48" t="str">
            <v>*</v>
          </cell>
          <cell r="U48" t="str">
            <v>*</v>
          </cell>
          <cell r="V48" t="str">
            <v>----</v>
          </cell>
          <cell r="W48" t="str">
            <v>----</v>
          </cell>
          <cell r="X48" t="str">
            <v>----</v>
          </cell>
          <cell r="Y48" t="str">
            <v>----</v>
          </cell>
          <cell r="Z48" t="str">
            <v>----</v>
          </cell>
          <cell r="AA48" t="str">
            <v>*</v>
          </cell>
          <cell r="AB48">
            <v>24</v>
          </cell>
          <cell r="AC48" t="str">
            <v>----</v>
          </cell>
          <cell r="AD48" t="str">
            <v>*</v>
          </cell>
          <cell r="AE48">
            <v>23</v>
          </cell>
          <cell r="AF48" t="str">
            <v>*</v>
          </cell>
        </row>
        <row r="49">
          <cell r="A49">
            <v>13</v>
          </cell>
          <cell r="B49" t="str">
            <v>Community Services</v>
          </cell>
          <cell r="C49" t="str">
            <v>PK - 12</v>
          </cell>
          <cell r="D49" t="str">
            <v>Northwest</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row>
        <row r="50">
          <cell r="A50">
            <v>130</v>
          </cell>
          <cell r="B50" t="str">
            <v>Condit ES</v>
          </cell>
          <cell r="C50" t="str">
            <v>PK - 05</v>
          </cell>
          <cell r="D50" t="str">
            <v>West</v>
          </cell>
          <cell r="E50">
            <v>79</v>
          </cell>
          <cell r="F50" t="str">
            <v>*</v>
          </cell>
          <cell r="G50">
            <v>60</v>
          </cell>
          <cell r="H50">
            <v>86</v>
          </cell>
          <cell r="I50" t="str">
            <v>----</v>
          </cell>
          <cell r="J50">
            <v>92</v>
          </cell>
          <cell r="K50" t="str">
            <v>----</v>
          </cell>
          <cell r="L50" t="str">
            <v>*</v>
          </cell>
          <cell r="M50" t="str">
            <v>*</v>
          </cell>
          <cell r="N50">
            <v>53</v>
          </cell>
          <cell r="O50" t="str">
            <v>----</v>
          </cell>
          <cell r="P50">
            <v>59</v>
          </cell>
          <cell r="Q50">
            <v>80</v>
          </cell>
          <cell r="R50" t="str">
            <v>*</v>
          </cell>
          <cell r="S50">
            <v>68</v>
          </cell>
          <cell r="T50" t="str">
            <v>*</v>
          </cell>
          <cell r="U50">
            <v>42</v>
          </cell>
          <cell r="V50">
            <v>77</v>
          </cell>
          <cell r="W50" t="str">
            <v>----</v>
          </cell>
          <cell r="X50">
            <v>83</v>
          </cell>
          <cell r="Y50" t="str">
            <v>----</v>
          </cell>
          <cell r="Z50" t="str">
            <v>*</v>
          </cell>
          <cell r="AA50" t="str">
            <v>*</v>
          </cell>
          <cell r="AB50">
            <v>46</v>
          </cell>
          <cell r="AC50" t="str">
            <v>*</v>
          </cell>
          <cell r="AD50">
            <v>61</v>
          </cell>
          <cell r="AE50">
            <v>67</v>
          </cell>
          <cell r="AF50" t="str">
            <v>*</v>
          </cell>
        </row>
        <row r="51">
          <cell r="A51">
            <v>358</v>
          </cell>
          <cell r="B51" t="str">
            <v>Cook ES</v>
          </cell>
          <cell r="C51" t="str">
            <v>PK - 05</v>
          </cell>
          <cell r="D51" t="str">
            <v>North</v>
          </cell>
          <cell r="E51">
            <v>18</v>
          </cell>
          <cell r="F51">
            <v>14</v>
          </cell>
          <cell r="G51">
            <v>20</v>
          </cell>
          <cell r="H51" t="str">
            <v>*</v>
          </cell>
          <cell r="I51" t="str">
            <v>*</v>
          </cell>
          <cell r="J51" t="str">
            <v>----</v>
          </cell>
          <cell r="K51" t="str">
            <v>----</v>
          </cell>
          <cell r="L51" t="str">
            <v>----</v>
          </cell>
          <cell r="M51" t="str">
            <v>*</v>
          </cell>
          <cell r="N51">
            <v>18</v>
          </cell>
          <cell r="O51" t="str">
            <v>*</v>
          </cell>
          <cell r="P51">
            <v>17</v>
          </cell>
          <cell r="Q51">
            <v>13</v>
          </cell>
          <cell r="R51" t="str">
            <v>*</v>
          </cell>
          <cell r="S51">
            <v>31</v>
          </cell>
          <cell r="T51">
            <v>25</v>
          </cell>
          <cell r="U51">
            <v>46</v>
          </cell>
          <cell r="V51" t="str">
            <v>----</v>
          </cell>
          <cell r="W51" t="str">
            <v>----</v>
          </cell>
          <cell r="X51" t="str">
            <v>----</v>
          </cell>
          <cell r="Y51" t="str">
            <v>----</v>
          </cell>
          <cell r="Z51" t="str">
            <v>----</v>
          </cell>
          <cell r="AA51" t="str">
            <v>*</v>
          </cell>
          <cell r="AB51">
            <v>31</v>
          </cell>
          <cell r="AC51" t="str">
            <v>*</v>
          </cell>
          <cell r="AD51">
            <v>44</v>
          </cell>
          <cell r="AE51">
            <v>31</v>
          </cell>
          <cell r="AF51">
            <v>33</v>
          </cell>
        </row>
        <row r="52">
          <cell r="A52">
            <v>132</v>
          </cell>
          <cell r="B52" t="str">
            <v>Coop ES</v>
          </cell>
          <cell r="C52" t="str">
            <v>PK - 05</v>
          </cell>
          <cell r="D52" t="str">
            <v>North</v>
          </cell>
          <cell r="E52">
            <v>40</v>
          </cell>
          <cell r="F52" t="str">
            <v>*</v>
          </cell>
          <cell r="G52">
            <v>44</v>
          </cell>
          <cell r="H52" t="str">
            <v>*</v>
          </cell>
          <cell r="I52" t="str">
            <v>*</v>
          </cell>
          <cell r="J52" t="str">
            <v>----</v>
          </cell>
          <cell r="K52" t="str">
            <v>----</v>
          </cell>
          <cell r="L52" t="str">
            <v>----</v>
          </cell>
          <cell r="M52" t="str">
            <v>*</v>
          </cell>
          <cell r="N52">
            <v>40</v>
          </cell>
          <cell r="O52" t="str">
            <v>*</v>
          </cell>
          <cell r="P52">
            <v>56</v>
          </cell>
          <cell r="Q52">
            <v>42</v>
          </cell>
          <cell r="R52" t="str">
            <v>*</v>
          </cell>
          <cell r="S52">
            <v>54</v>
          </cell>
          <cell r="T52" t="str">
            <v>*</v>
          </cell>
          <cell r="U52">
            <v>56</v>
          </cell>
          <cell r="V52" t="str">
            <v>*</v>
          </cell>
          <cell r="W52" t="str">
            <v>----</v>
          </cell>
          <cell r="X52" t="str">
            <v>----</v>
          </cell>
          <cell r="Y52" t="str">
            <v>----</v>
          </cell>
          <cell r="Z52" t="str">
            <v>*</v>
          </cell>
          <cell r="AA52" t="str">
            <v>*</v>
          </cell>
          <cell r="AB52">
            <v>53</v>
          </cell>
          <cell r="AC52" t="str">
            <v>*</v>
          </cell>
          <cell r="AD52">
            <v>70</v>
          </cell>
          <cell r="AE52">
            <v>55</v>
          </cell>
          <cell r="AF52" t="str">
            <v>*</v>
          </cell>
        </row>
        <row r="53">
          <cell r="A53">
            <v>133</v>
          </cell>
          <cell r="B53" t="str">
            <v>Cornelius ES</v>
          </cell>
          <cell r="C53" t="str">
            <v>PK - 05</v>
          </cell>
          <cell r="D53" t="str">
            <v>South</v>
          </cell>
          <cell r="E53">
            <v>51</v>
          </cell>
          <cell r="F53" t="str">
            <v>*</v>
          </cell>
          <cell r="G53">
            <v>52</v>
          </cell>
          <cell r="H53" t="str">
            <v>----</v>
          </cell>
          <cell r="I53" t="str">
            <v>----</v>
          </cell>
          <cell r="J53" t="str">
            <v>*</v>
          </cell>
          <cell r="K53" t="str">
            <v>----</v>
          </cell>
          <cell r="L53" t="str">
            <v>----</v>
          </cell>
          <cell r="M53" t="str">
            <v>*</v>
          </cell>
          <cell r="N53">
            <v>47</v>
          </cell>
          <cell r="O53" t="str">
            <v>----</v>
          </cell>
          <cell r="P53">
            <v>53</v>
          </cell>
          <cell r="Q53">
            <v>49</v>
          </cell>
          <cell r="R53" t="str">
            <v>*</v>
          </cell>
          <cell r="S53">
            <v>56</v>
          </cell>
          <cell r="T53">
            <v>48</v>
          </cell>
          <cell r="U53">
            <v>57</v>
          </cell>
          <cell r="V53" t="str">
            <v>----</v>
          </cell>
          <cell r="W53" t="str">
            <v>*</v>
          </cell>
          <cell r="X53" t="str">
            <v>*</v>
          </cell>
          <cell r="Y53" t="str">
            <v>----</v>
          </cell>
          <cell r="Z53" t="str">
            <v>*</v>
          </cell>
          <cell r="AA53" t="str">
            <v>*</v>
          </cell>
          <cell r="AB53">
            <v>54</v>
          </cell>
          <cell r="AC53" t="str">
            <v>*</v>
          </cell>
          <cell r="AD53">
            <v>55</v>
          </cell>
          <cell r="AE53">
            <v>57</v>
          </cell>
          <cell r="AF53" t="str">
            <v>*</v>
          </cell>
        </row>
        <row r="54">
          <cell r="A54">
            <v>290</v>
          </cell>
          <cell r="B54" t="str">
            <v>Crespo ES</v>
          </cell>
          <cell r="C54" t="str">
            <v>PK - 05</v>
          </cell>
          <cell r="D54" t="str">
            <v>East</v>
          </cell>
          <cell r="E54">
            <v>49</v>
          </cell>
          <cell r="F54" t="str">
            <v>*</v>
          </cell>
          <cell r="G54">
            <v>50</v>
          </cell>
          <cell r="H54" t="str">
            <v>*</v>
          </cell>
          <cell r="I54" t="str">
            <v>----</v>
          </cell>
          <cell r="J54" t="str">
            <v>----</v>
          </cell>
          <cell r="K54" t="str">
            <v>----</v>
          </cell>
          <cell r="L54" t="str">
            <v>----</v>
          </cell>
          <cell r="M54" t="str">
            <v>*</v>
          </cell>
          <cell r="N54">
            <v>47</v>
          </cell>
          <cell r="O54" t="str">
            <v>*</v>
          </cell>
          <cell r="P54">
            <v>46</v>
          </cell>
          <cell r="Q54">
            <v>46</v>
          </cell>
          <cell r="R54" t="str">
            <v>*</v>
          </cell>
          <cell r="S54">
            <v>52</v>
          </cell>
          <cell r="T54" t="str">
            <v>*</v>
          </cell>
          <cell r="U54">
            <v>53</v>
          </cell>
          <cell r="V54" t="str">
            <v>*</v>
          </cell>
          <cell r="W54" t="str">
            <v>*</v>
          </cell>
          <cell r="X54" t="str">
            <v>----</v>
          </cell>
          <cell r="Y54" t="str">
            <v>----</v>
          </cell>
          <cell r="Z54" t="str">
            <v>----</v>
          </cell>
          <cell r="AA54" t="str">
            <v>*</v>
          </cell>
          <cell r="AB54">
            <v>51</v>
          </cell>
          <cell r="AC54" t="str">
            <v>*</v>
          </cell>
          <cell r="AD54">
            <v>49</v>
          </cell>
          <cell r="AE54">
            <v>54</v>
          </cell>
          <cell r="AF54" t="str">
            <v>*</v>
          </cell>
        </row>
        <row r="55">
          <cell r="A55">
            <v>135</v>
          </cell>
          <cell r="B55" t="str">
            <v>Crockett ES</v>
          </cell>
          <cell r="C55" t="str">
            <v>PK - 05</v>
          </cell>
          <cell r="D55" t="str">
            <v>Northwest</v>
          </cell>
          <cell r="E55">
            <v>48</v>
          </cell>
          <cell r="F55" t="str">
            <v>*</v>
          </cell>
          <cell r="G55">
            <v>50</v>
          </cell>
          <cell r="H55" t="str">
            <v>*</v>
          </cell>
          <cell r="I55" t="str">
            <v>----</v>
          </cell>
          <cell r="J55" t="str">
            <v>*</v>
          </cell>
          <cell r="K55" t="str">
            <v>----</v>
          </cell>
          <cell r="L55" t="str">
            <v>*</v>
          </cell>
          <cell r="M55" t="str">
            <v>*</v>
          </cell>
          <cell r="N55">
            <v>44</v>
          </cell>
          <cell r="O55" t="str">
            <v>*</v>
          </cell>
          <cell r="P55" t="str">
            <v>*</v>
          </cell>
          <cell r="Q55">
            <v>50</v>
          </cell>
          <cell r="R55" t="str">
            <v>*</v>
          </cell>
          <cell r="S55">
            <v>39</v>
          </cell>
          <cell r="T55" t="str">
            <v>*</v>
          </cell>
          <cell r="U55">
            <v>42</v>
          </cell>
          <cell r="V55" t="str">
            <v>*</v>
          </cell>
          <cell r="W55" t="str">
            <v>----</v>
          </cell>
          <cell r="X55" t="str">
            <v>----</v>
          </cell>
          <cell r="Y55" t="str">
            <v>----</v>
          </cell>
          <cell r="Z55" t="str">
            <v>----</v>
          </cell>
          <cell r="AA55" t="str">
            <v>*</v>
          </cell>
          <cell r="AB55">
            <v>34</v>
          </cell>
          <cell r="AC55" t="str">
            <v>*</v>
          </cell>
          <cell r="AD55" t="str">
            <v>*</v>
          </cell>
          <cell r="AE55">
            <v>41</v>
          </cell>
          <cell r="AF55" t="str">
            <v>*</v>
          </cell>
        </row>
        <row r="56">
          <cell r="A56">
            <v>44</v>
          </cell>
          <cell r="B56" t="str">
            <v>Cullen MS</v>
          </cell>
          <cell r="C56" t="str">
            <v>06 - 08</v>
          </cell>
          <cell r="D56" t="str">
            <v>Achieve 180</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row>
        <row r="57">
          <cell r="A57">
            <v>136</v>
          </cell>
          <cell r="B57" t="str">
            <v>Cunningham ES</v>
          </cell>
          <cell r="C57" t="str">
            <v>EE - 05</v>
          </cell>
          <cell r="D57" t="str">
            <v>West</v>
          </cell>
          <cell r="E57">
            <v>44</v>
          </cell>
          <cell r="F57" t="str">
            <v>*</v>
          </cell>
          <cell r="G57">
            <v>43</v>
          </cell>
          <cell r="H57" t="str">
            <v>*</v>
          </cell>
          <cell r="I57" t="str">
            <v>----</v>
          </cell>
          <cell r="J57" t="str">
            <v>*</v>
          </cell>
          <cell r="K57" t="str">
            <v>----</v>
          </cell>
          <cell r="L57" t="str">
            <v>----</v>
          </cell>
          <cell r="M57" t="str">
            <v>*</v>
          </cell>
          <cell r="N57">
            <v>44</v>
          </cell>
          <cell r="O57" t="str">
            <v>*</v>
          </cell>
          <cell r="P57">
            <v>44</v>
          </cell>
          <cell r="Q57">
            <v>42</v>
          </cell>
          <cell r="R57" t="str">
            <v>*</v>
          </cell>
          <cell r="S57">
            <v>31</v>
          </cell>
          <cell r="T57" t="str">
            <v>*</v>
          </cell>
          <cell r="U57">
            <v>29</v>
          </cell>
          <cell r="V57" t="str">
            <v>*</v>
          </cell>
          <cell r="W57" t="str">
            <v>----</v>
          </cell>
          <cell r="X57" t="str">
            <v>*</v>
          </cell>
          <cell r="Y57" t="str">
            <v>----</v>
          </cell>
          <cell r="Z57" t="str">
            <v>----</v>
          </cell>
          <cell r="AA57" t="str">
            <v>*</v>
          </cell>
          <cell r="AB57">
            <v>31</v>
          </cell>
          <cell r="AC57" t="str">
            <v>*</v>
          </cell>
          <cell r="AD57">
            <v>31</v>
          </cell>
          <cell r="AE57">
            <v>31</v>
          </cell>
          <cell r="AF57" t="str">
            <v>*</v>
          </cell>
        </row>
        <row r="58">
          <cell r="A58">
            <v>396</v>
          </cell>
          <cell r="B58" t="str">
            <v>Daily ES</v>
          </cell>
          <cell r="C58" t="str">
            <v>EE - 05</v>
          </cell>
          <cell r="D58" t="str">
            <v>West</v>
          </cell>
          <cell r="E58">
            <v>43</v>
          </cell>
          <cell r="F58">
            <v>21</v>
          </cell>
          <cell r="G58">
            <v>47</v>
          </cell>
          <cell r="H58" t="str">
            <v>*</v>
          </cell>
          <cell r="I58" t="str">
            <v>*</v>
          </cell>
          <cell r="J58" t="str">
            <v>*</v>
          </cell>
          <cell r="K58" t="str">
            <v>*</v>
          </cell>
          <cell r="L58" t="str">
            <v>*</v>
          </cell>
          <cell r="M58" t="str">
            <v>*</v>
          </cell>
          <cell r="N58">
            <v>36</v>
          </cell>
          <cell r="O58" t="str">
            <v>*</v>
          </cell>
          <cell r="P58">
            <v>47</v>
          </cell>
          <cell r="Q58">
            <v>55</v>
          </cell>
          <cell r="R58">
            <v>30</v>
          </cell>
          <cell r="S58">
            <v>52</v>
          </cell>
          <cell r="T58">
            <v>27</v>
          </cell>
          <cell r="U58">
            <v>56</v>
          </cell>
          <cell r="V58" t="str">
            <v>*</v>
          </cell>
          <cell r="W58" t="str">
            <v>----</v>
          </cell>
          <cell r="X58" t="str">
            <v>*</v>
          </cell>
          <cell r="Y58" t="str">
            <v>----</v>
          </cell>
          <cell r="Z58" t="str">
            <v>*</v>
          </cell>
          <cell r="AA58" t="str">
            <v>*</v>
          </cell>
          <cell r="AB58">
            <v>47</v>
          </cell>
          <cell r="AC58" t="str">
            <v>*</v>
          </cell>
          <cell r="AD58">
            <v>68</v>
          </cell>
          <cell r="AE58">
            <v>58</v>
          </cell>
          <cell r="AF58">
            <v>44</v>
          </cell>
        </row>
        <row r="59">
          <cell r="A59">
            <v>297</v>
          </cell>
          <cell r="B59" t="str">
            <v>Davila ES</v>
          </cell>
          <cell r="C59" t="str">
            <v>EE - 05</v>
          </cell>
          <cell r="D59" t="str">
            <v>East</v>
          </cell>
          <cell r="E59">
            <v>46</v>
          </cell>
          <cell r="F59" t="str">
            <v>*</v>
          </cell>
          <cell r="G59">
            <v>46</v>
          </cell>
          <cell r="H59" t="str">
            <v>*</v>
          </cell>
          <cell r="I59" t="str">
            <v>----</v>
          </cell>
          <cell r="J59" t="str">
            <v>----</v>
          </cell>
          <cell r="K59" t="str">
            <v>----</v>
          </cell>
          <cell r="L59" t="str">
            <v>----</v>
          </cell>
          <cell r="M59" t="str">
            <v>*</v>
          </cell>
          <cell r="N59">
            <v>45</v>
          </cell>
          <cell r="O59" t="str">
            <v>*</v>
          </cell>
          <cell r="P59">
            <v>46</v>
          </cell>
          <cell r="Q59">
            <v>45</v>
          </cell>
          <cell r="R59" t="str">
            <v>*</v>
          </cell>
          <cell r="S59">
            <v>57</v>
          </cell>
          <cell r="T59" t="str">
            <v>----</v>
          </cell>
          <cell r="U59">
            <v>57</v>
          </cell>
          <cell r="V59" t="str">
            <v>----</v>
          </cell>
          <cell r="W59" t="str">
            <v>----</v>
          </cell>
          <cell r="X59" t="str">
            <v>----</v>
          </cell>
          <cell r="Y59" t="str">
            <v>----</v>
          </cell>
          <cell r="Z59" t="str">
            <v>----</v>
          </cell>
          <cell r="AA59" t="str">
            <v>*</v>
          </cell>
          <cell r="AB59">
            <v>58</v>
          </cell>
          <cell r="AC59" t="str">
            <v>*</v>
          </cell>
          <cell r="AD59">
            <v>55</v>
          </cell>
          <cell r="AE59">
            <v>55</v>
          </cell>
          <cell r="AF59" t="str">
            <v>*</v>
          </cell>
        </row>
        <row r="60">
          <cell r="A60">
            <v>137</v>
          </cell>
          <cell r="B60" t="str">
            <v>De Chaumes ES</v>
          </cell>
          <cell r="C60" t="str">
            <v>PK - 05</v>
          </cell>
          <cell r="D60" t="str">
            <v>North</v>
          </cell>
          <cell r="E60">
            <v>56</v>
          </cell>
          <cell r="F60" t="str">
            <v>----</v>
          </cell>
          <cell r="G60">
            <v>56</v>
          </cell>
          <cell r="H60" t="str">
            <v>----</v>
          </cell>
          <cell r="I60" t="str">
            <v>----</v>
          </cell>
          <cell r="J60" t="str">
            <v>----</v>
          </cell>
          <cell r="K60" t="str">
            <v>----</v>
          </cell>
          <cell r="L60" t="str">
            <v>----</v>
          </cell>
          <cell r="M60" t="str">
            <v>*</v>
          </cell>
          <cell r="N60">
            <v>56</v>
          </cell>
          <cell r="O60" t="str">
            <v>*</v>
          </cell>
          <cell r="P60">
            <v>54</v>
          </cell>
          <cell r="Q60">
            <v>58</v>
          </cell>
          <cell r="R60" t="str">
            <v>*</v>
          </cell>
          <cell r="S60">
            <v>52</v>
          </cell>
          <cell r="T60" t="str">
            <v>----</v>
          </cell>
          <cell r="U60" t="str">
            <v>*</v>
          </cell>
          <cell r="V60" t="str">
            <v>*</v>
          </cell>
          <cell r="W60" t="str">
            <v>----</v>
          </cell>
          <cell r="X60" t="str">
            <v>----</v>
          </cell>
          <cell r="Y60" t="str">
            <v>----</v>
          </cell>
          <cell r="Z60" t="str">
            <v>----</v>
          </cell>
          <cell r="AA60" t="str">
            <v>*</v>
          </cell>
          <cell r="AB60">
            <v>53</v>
          </cell>
          <cell r="AC60" t="str">
            <v>*</v>
          </cell>
          <cell r="AD60">
            <v>56</v>
          </cell>
          <cell r="AE60">
            <v>52</v>
          </cell>
          <cell r="AF60" t="str">
            <v>*</v>
          </cell>
        </row>
        <row r="61">
          <cell r="A61">
            <v>45</v>
          </cell>
          <cell r="B61" t="str">
            <v>Deady MS</v>
          </cell>
          <cell r="C61" t="str">
            <v>06 - 08</v>
          </cell>
          <cell r="D61" t="str">
            <v>Achieve 180</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row>
        <row r="62">
          <cell r="A62">
            <v>383</v>
          </cell>
          <cell r="B62" t="str">
            <v>DeAnda ES</v>
          </cell>
          <cell r="C62" t="str">
            <v>PK - 05</v>
          </cell>
          <cell r="D62" t="str">
            <v>South</v>
          </cell>
          <cell r="E62">
            <v>60</v>
          </cell>
          <cell r="F62" t="str">
            <v>*</v>
          </cell>
          <cell r="G62">
            <v>60</v>
          </cell>
          <cell r="H62" t="str">
            <v>*</v>
          </cell>
          <cell r="I62" t="str">
            <v>----</v>
          </cell>
          <cell r="J62" t="str">
            <v>*</v>
          </cell>
          <cell r="K62" t="str">
            <v>----</v>
          </cell>
          <cell r="L62" t="str">
            <v>*</v>
          </cell>
          <cell r="M62" t="str">
            <v>*</v>
          </cell>
          <cell r="N62">
            <v>61</v>
          </cell>
          <cell r="O62" t="str">
            <v>*</v>
          </cell>
          <cell r="P62">
            <v>64</v>
          </cell>
          <cell r="Q62">
            <v>61</v>
          </cell>
          <cell r="R62" t="str">
            <v>*</v>
          </cell>
          <cell r="S62">
            <v>71</v>
          </cell>
          <cell r="T62" t="str">
            <v>*</v>
          </cell>
          <cell r="U62">
            <v>73</v>
          </cell>
          <cell r="V62" t="str">
            <v>----</v>
          </cell>
          <cell r="W62" t="str">
            <v>----</v>
          </cell>
          <cell r="X62" t="str">
            <v>*</v>
          </cell>
          <cell r="Y62" t="str">
            <v>----</v>
          </cell>
          <cell r="Z62" t="str">
            <v>----</v>
          </cell>
          <cell r="AA62" t="str">
            <v>*</v>
          </cell>
          <cell r="AB62">
            <v>71</v>
          </cell>
          <cell r="AC62" t="str">
            <v>*</v>
          </cell>
          <cell r="AD62">
            <v>78</v>
          </cell>
          <cell r="AE62">
            <v>72</v>
          </cell>
          <cell r="AF62" t="str">
            <v>*</v>
          </cell>
        </row>
        <row r="63">
          <cell r="A63">
            <v>26</v>
          </cell>
          <cell r="B63" t="str">
            <v>DeBakey HS</v>
          </cell>
          <cell r="C63" t="str">
            <v>09 - 12</v>
          </cell>
          <cell r="D63" t="str">
            <v>Northwest</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row>
        <row r="64">
          <cell r="A64">
            <v>138</v>
          </cell>
          <cell r="B64" t="str">
            <v>DeZavala ES</v>
          </cell>
          <cell r="C64" t="str">
            <v>PK - 05</v>
          </cell>
          <cell r="D64" t="str">
            <v>East</v>
          </cell>
          <cell r="E64">
            <v>76</v>
          </cell>
          <cell r="F64" t="str">
            <v>*</v>
          </cell>
          <cell r="G64">
            <v>75</v>
          </cell>
          <cell r="H64" t="str">
            <v>----</v>
          </cell>
          <cell r="I64" t="str">
            <v>*</v>
          </cell>
          <cell r="J64" t="str">
            <v>----</v>
          </cell>
          <cell r="K64" t="str">
            <v>----</v>
          </cell>
          <cell r="L64" t="str">
            <v>----</v>
          </cell>
          <cell r="M64" t="str">
            <v>*</v>
          </cell>
          <cell r="N64">
            <v>75</v>
          </cell>
          <cell r="O64" t="str">
            <v>*</v>
          </cell>
          <cell r="P64">
            <v>76</v>
          </cell>
          <cell r="Q64">
            <v>74</v>
          </cell>
          <cell r="R64" t="str">
            <v>*</v>
          </cell>
          <cell r="S64">
            <v>61</v>
          </cell>
          <cell r="T64" t="str">
            <v>*</v>
          </cell>
          <cell r="U64">
            <v>61</v>
          </cell>
          <cell r="V64" t="str">
            <v>*</v>
          </cell>
          <cell r="W64" t="str">
            <v>----</v>
          </cell>
          <cell r="X64" t="str">
            <v>----</v>
          </cell>
          <cell r="Y64" t="str">
            <v>----</v>
          </cell>
          <cell r="Z64" t="str">
            <v>----</v>
          </cell>
          <cell r="AA64" t="str">
            <v>*</v>
          </cell>
          <cell r="AB64">
            <v>57</v>
          </cell>
          <cell r="AC64" t="str">
            <v>*</v>
          </cell>
          <cell r="AD64">
            <v>63</v>
          </cell>
          <cell r="AE64">
            <v>63</v>
          </cell>
          <cell r="AF64" t="str">
            <v>*</v>
          </cell>
        </row>
        <row r="65">
          <cell r="A65">
            <v>140</v>
          </cell>
          <cell r="B65" t="str">
            <v>Dogan ES</v>
          </cell>
          <cell r="C65" t="str">
            <v>EE - 05</v>
          </cell>
          <cell r="D65" t="str">
            <v>Achieve 180</v>
          </cell>
          <cell r="E65">
            <v>20</v>
          </cell>
          <cell r="F65">
            <v>15</v>
          </cell>
          <cell r="G65">
            <v>22</v>
          </cell>
          <cell r="H65" t="str">
            <v>----</v>
          </cell>
          <cell r="I65" t="str">
            <v>----</v>
          </cell>
          <cell r="J65" t="str">
            <v>----</v>
          </cell>
          <cell r="K65" t="str">
            <v>----</v>
          </cell>
          <cell r="L65" t="str">
            <v>----</v>
          </cell>
          <cell r="M65" t="str">
            <v>*</v>
          </cell>
          <cell r="N65">
            <v>19</v>
          </cell>
          <cell r="O65" t="str">
            <v>*</v>
          </cell>
          <cell r="P65">
            <v>24</v>
          </cell>
          <cell r="Q65">
            <v>21</v>
          </cell>
          <cell r="R65" t="str">
            <v>*</v>
          </cell>
          <cell r="S65">
            <v>31</v>
          </cell>
          <cell r="T65" t="str">
            <v>*</v>
          </cell>
          <cell r="U65">
            <v>36</v>
          </cell>
          <cell r="V65" t="str">
            <v>----</v>
          </cell>
          <cell r="W65" t="str">
            <v>----</v>
          </cell>
          <cell r="X65" t="str">
            <v>----</v>
          </cell>
          <cell r="Y65" t="str">
            <v>----</v>
          </cell>
          <cell r="Z65" t="str">
            <v>*</v>
          </cell>
          <cell r="AA65" t="str">
            <v>*</v>
          </cell>
          <cell r="AB65">
            <v>31</v>
          </cell>
          <cell r="AC65" t="str">
            <v>----</v>
          </cell>
          <cell r="AD65">
            <v>30</v>
          </cell>
          <cell r="AE65">
            <v>32</v>
          </cell>
          <cell r="AF65" t="str">
            <v>*</v>
          </cell>
        </row>
        <row r="66">
          <cell r="A66">
            <v>115</v>
          </cell>
          <cell r="B66" t="str">
            <v>Durham ES</v>
          </cell>
          <cell r="C66" t="str">
            <v>PK - 05</v>
          </cell>
          <cell r="D66" t="str">
            <v>Northwest</v>
          </cell>
          <cell r="E66">
            <v>23</v>
          </cell>
          <cell r="F66" t="str">
            <v>*</v>
          </cell>
          <cell r="G66">
            <v>12</v>
          </cell>
          <cell r="H66" t="str">
            <v>*</v>
          </cell>
          <cell r="I66" t="str">
            <v>----</v>
          </cell>
          <cell r="J66" t="str">
            <v>----</v>
          </cell>
          <cell r="K66" t="str">
            <v>----</v>
          </cell>
          <cell r="L66" t="str">
            <v>*</v>
          </cell>
          <cell r="M66" t="str">
            <v>*</v>
          </cell>
          <cell r="N66">
            <v>14</v>
          </cell>
          <cell r="O66" t="str">
            <v>*</v>
          </cell>
          <cell r="P66">
            <v>17</v>
          </cell>
          <cell r="Q66">
            <v>22</v>
          </cell>
          <cell r="R66" t="str">
            <v>*</v>
          </cell>
          <cell r="S66">
            <v>49</v>
          </cell>
          <cell r="T66" t="str">
            <v>*</v>
          </cell>
          <cell r="U66">
            <v>39</v>
          </cell>
          <cell r="V66" t="str">
            <v>*</v>
          </cell>
          <cell r="W66" t="str">
            <v>----</v>
          </cell>
          <cell r="X66" t="str">
            <v>----</v>
          </cell>
          <cell r="Y66" t="str">
            <v>----</v>
          </cell>
          <cell r="Z66" t="str">
            <v>*</v>
          </cell>
          <cell r="AA66" t="str">
            <v>*</v>
          </cell>
          <cell r="AB66">
            <v>38</v>
          </cell>
          <cell r="AC66" t="str">
            <v>*</v>
          </cell>
          <cell r="AD66" t="str">
            <v>*</v>
          </cell>
          <cell r="AE66">
            <v>49</v>
          </cell>
          <cell r="AF66" t="str">
            <v>*</v>
          </cell>
        </row>
        <row r="67">
          <cell r="A67">
            <v>144</v>
          </cell>
          <cell r="B67" t="str">
            <v>Durkee ES</v>
          </cell>
          <cell r="C67" t="str">
            <v>KG - 05</v>
          </cell>
          <cell r="D67" t="str">
            <v>North</v>
          </cell>
          <cell r="E67">
            <v>44</v>
          </cell>
          <cell r="F67" t="str">
            <v>*</v>
          </cell>
          <cell r="G67">
            <v>49</v>
          </cell>
          <cell r="H67" t="str">
            <v>*</v>
          </cell>
          <cell r="I67" t="str">
            <v>----</v>
          </cell>
          <cell r="J67" t="str">
            <v>----</v>
          </cell>
          <cell r="K67" t="str">
            <v>----</v>
          </cell>
          <cell r="L67" t="str">
            <v>----</v>
          </cell>
          <cell r="M67" t="str">
            <v>*</v>
          </cell>
          <cell r="N67">
            <v>44</v>
          </cell>
          <cell r="O67" t="str">
            <v>*</v>
          </cell>
          <cell r="P67">
            <v>55</v>
          </cell>
          <cell r="Q67">
            <v>45</v>
          </cell>
          <cell r="R67" t="str">
            <v>*</v>
          </cell>
          <cell r="S67">
            <v>37</v>
          </cell>
          <cell r="T67" t="str">
            <v>*</v>
          </cell>
          <cell r="U67">
            <v>42</v>
          </cell>
          <cell r="V67" t="str">
            <v>*</v>
          </cell>
          <cell r="W67" t="str">
            <v>----</v>
          </cell>
          <cell r="X67" t="str">
            <v>----</v>
          </cell>
          <cell r="Y67" t="str">
            <v>----</v>
          </cell>
          <cell r="Z67" t="str">
            <v>----</v>
          </cell>
          <cell r="AA67" t="str">
            <v>*</v>
          </cell>
          <cell r="AB67">
            <v>37</v>
          </cell>
          <cell r="AC67" t="str">
            <v>*</v>
          </cell>
          <cell r="AD67">
            <v>48</v>
          </cell>
          <cell r="AE67">
            <v>41</v>
          </cell>
          <cell r="AF67" t="str">
            <v>*</v>
          </cell>
        </row>
        <row r="68">
          <cell r="A68">
            <v>345</v>
          </cell>
          <cell r="B68" t="str">
            <v>East EC HS</v>
          </cell>
          <cell r="C68" t="str">
            <v>09 - 12</v>
          </cell>
          <cell r="D68" t="str">
            <v>East</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row>
        <row r="69">
          <cell r="A69">
            <v>301</v>
          </cell>
          <cell r="B69" t="str">
            <v>Eastwood Acad HS</v>
          </cell>
          <cell r="C69" t="str">
            <v>09 - 12</v>
          </cell>
          <cell r="D69" t="str">
            <v>East</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row>
        <row r="70">
          <cell r="A70">
            <v>46</v>
          </cell>
          <cell r="B70" t="str">
            <v>Edison MS</v>
          </cell>
          <cell r="C70" t="str">
            <v>06 - 08</v>
          </cell>
          <cell r="D70" t="str">
            <v>East</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row>
        <row r="71">
          <cell r="A71">
            <v>147</v>
          </cell>
          <cell r="B71" t="str">
            <v>Eliot ES</v>
          </cell>
          <cell r="C71" t="str">
            <v>PK - 05</v>
          </cell>
          <cell r="D71" t="str">
            <v>North</v>
          </cell>
          <cell r="E71">
            <v>46</v>
          </cell>
          <cell r="F71" t="str">
            <v>*</v>
          </cell>
          <cell r="G71">
            <v>45</v>
          </cell>
          <cell r="H71" t="str">
            <v>*</v>
          </cell>
          <cell r="I71" t="str">
            <v>----</v>
          </cell>
          <cell r="J71" t="str">
            <v>----</v>
          </cell>
          <cell r="K71" t="str">
            <v>----</v>
          </cell>
          <cell r="L71" t="str">
            <v>----</v>
          </cell>
          <cell r="M71" t="str">
            <v>*</v>
          </cell>
          <cell r="N71">
            <v>45</v>
          </cell>
          <cell r="O71" t="str">
            <v>*</v>
          </cell>
          <cell r="P71">
            <v>41</v>
          </cell>
          <cell r="Q71">
            <v>48</v>
          </cell>
          <cell r="R71" t="str">
            <v>*</v>
          </cell>
          <cell r="S71">
            <v>53</v>
          </cell>
          <cell r="T71" t="str">
            <v>*</v>
          </cell>
          <cell r="U71" t="str">
            <v>*</v>
          </cell>
          <cell r="V71" t="str">
            <v>----</v>
          </cell>
          <cell r="W71" t="str">
            <v>----</v>
          </cell>
          <cell r="X71" t="str">
            <v>----</v>
          </cell>
          <cell r="Y71" t="str">
            <v>----</v>
          </cell>
          <cell r="Z71" t="str">
            <v>----</v>
          </cell>
          <cell r="AA71" t="str">
            <v>*</v>
          </cell>
          <cell r="AB71">
            <v>53</v>
          </cell>
          <cell r="AC71" t="str">
            <v>*</v>
          </cell>
          <cell r="AD71">
            <v>52</v>
          </cell>
          <cell r="AE71">
            <v>52</v>
          </cell>
          <cell r="AF71" t="str">
            <v>*</v>
          </cell>
        </row>
        <row r="72">
          <cell r="A72">
            <v>475</v>
          </cell>
          <cell r="B72" t="str">
            <v>Elmore ES</v>
          </cell>
          <cell r="C72" t="str">
            <v>KG - 05</v>
          </cell>
          <cell r="D72" t="str">
            <v>North</v>
          </cell>
          <cell r="E72">
            <v>37</v>
          </cell>
          <cell r="F72">
            <v>28</v>
          </cell>
          <cell r="G72">
            <v>44</v>
          </cell>
          <cell r="H72" t="str">
            <v>----</v>
          </cell>
          <cell r="I72" t="str">
            <v>----</v>
          </cell>
          <cell r="J72" t="str">
            <v>----</v>
          </cell>
          <cell r="K72" t="str">
            <v>----</v>
          </cell>
          <cell r="L72" t="str">
            <v>----</v>
          </cell>
          <cell r="M72" t="str">
            <v>*</v>
          </cell>
          <cell r="N72">
            <v>36</v>
          </cell>
          <cell r="O72" t="str">
            <v>----</v>
          </cell>
          <cell r="P72">
            <v>50</v>
          </cell>
          <cell r="Q72">
            <v>33</v>
          </cell>
          <cell r="R72" t="str">
            <v>*</v>
          </cell>
          <cell r="S72">
            <v>25</v>
          </cell>
          <cell r="T72">
            <v>27</v>
          </cell>
          <cell r="U72">
            <v>24</v>
          </cell>
          <cell r="V72" t="str">
            <v>----</v>
          </cell>
          <cell r="W72" t="str">
            <v>----</v>
          </cell>
          <cell r="X72" t="str">
            <v>----</v>
          </cell>
          <cell r="Y72" t="str">
            <v>----</v>
          </cell>
          <cell r="Z72" t="str">
            <v>----</v>
          </cell>
          <cell r="AA72" t="str">
            <v>*</v>
          </cell>
          <cell r="AB72">
            <v>25</v>
          </cell>
          <cell r="AC72" t="str">
            <v>----</v>
          </cell>
          <cell r="AD72">
            <v>22</v>
          </cell>
          <cell r="AE72">
            <v>25</v>
          </cell>
          <cell r="AF72">
            <v>27</v>
          </cell>
        </row>
        <row r="73">
          <cell r="A73">
            <v>148</v>
          </cell>
          <cell r="B73" t="str">
            <v>Elrod ES</v>
          </cell>
          <cell r="C73" t="str">
            <v>EE - 05</v>
          </cell>
          <cell r="D73" t="str">
            <v>West</v>
          </cell>
          <cell r="E73">
            <v>45</v>
          </cell>
          <cell r="F73">
            <v>38</v>
          </cell>
          <cell r="G73">
            <v>46</v>
          </cell>
          <cell r="H73" t="str">
            <v>*</v>
          </cell>
          <cell r="I73" t="str">
            <v>*</v>
          </cell>
          <cell r="J73" t="str">
            <v>*</v>
          </cell>
          <cell r="K73" t="str">
            <v>----</v>
          </cell>
          <cell r="L73" t="str">
            <v>*</v>
          </cell>
          <cell r="M73" t="str">
            <v>*</v>
          </cell>
          <cell r="N73">
            <v>42</v>
          </cell>
          <cell r="O73" t="str">
            <v>*</v>
          </cell>
          <cell r="P73">
            <v>44</v>
          </cell>
          <cell r="Q73">
            <v>51</v>
          </cell>
          <cell r="R73">
            <v>28</v>
          </cell>
          <cell r="S73">
            <v>56</v>
          </cell>
          <cell r="T73" t="str">
            <v>*</v>
          </cell>
          <cell r="U73">
            <v>54</v>
          </cell>
          <cell r="V73" t="str">
            <v>*</v>
          </cell>
          <cell r="W73" t="str">
            <v>----</v>
          </cell>
          <cell r="X73" t="str">
            <v>*</v>
          </cell>
          <cell r="Y73" t="str">
            <v>----</v>
          </cell>
          <cell r="Z73" t="str">
            <v>----</v>
          </cell>
          <cell r="AA73" t="str">
            <v>*</v>
          </cell>
          <cell r="AB73">
            <v>56</v>
          </cell>
          <cell r="AC73" t="str">
            <v>*</v>
          </cell>
          <cell r="AD73">
            <v>59</v>
          </cell>
          <cell r="AE73">
            <v>56</v>
          </cell>
          <cell r="AF73" t="str">
            <v>*</v>
          </cell>
        </row>
        <row r="74">
          <cell r="A74">
            <v>149</v>
          </cell>
          <cell r="B74" t="str">
            <v>Emerson ES</v>
          </cell>
          <cell r="C74" t="str">
            <v>EE - 05</v>
          </cell>
          <cell r="D74" t="str">
            <v>West</v>
          </cell>
          <cell r="E74">
            <v>40</v>
          </cell>
          <cell r="F74" t="str">
            <v>*</v>
          </cell>
          <cell r="G74">
            <v>40</v>
          </cell>
          <cell r="H74" t="str">
            <v>*</v>
          </cell>
          <cell r="I74" t="str">
            <v>*</v>
          </cell>
          <cell r="J74" t="str">
            <v>*</v>
          </cell>
          <cell r="K74" t="str">
            <v>*</v>
          </cell>
          <cell r="L74" t="str">
            <v>----</v>
          </cell>
          <cell r="M74" t="str">
            <v>*</v>
          </cell>
          <cell r="N74">
            <v>38</v>
          </cell>
          <cell r="O74" t="str">
            <v>*</v>
          </cell>
          <cell r="P74">
            <v>40</v>
          </cell>
          <cell r="Q74">
            <v>48</v>
          </cell>
          <cell r="R74">
            <v>22</v>
          </cell>
          <cell r="S74">
            <v>40</v>
          </cell>
          <cell r="T74" t="str">
            <v>*</v>
          </cell>
          <cell r="U74">
            <v>40</v>
          </cell>
          <cell r="V74" t="str">
            <v>*</v>
          </cell>
          <cell r="W74" t="str">
            <v>----</v>
          </cell>
          <cell r="X74" t="str">
            <v>*</v>
          </cell>
          <cell r="Y74" t="str">
            <v>----</v>
          </cell>
          <cell r="Z74" t="str">
            <v>----</v>
          </cell>
          <cell r="AA74" t="str">
            <v>*</v>
          </cell>
          <cell r="AB74">
            <v>38</v>
          </cell>
          <cell r="AC74" t="str">
            <v>*</v>
          </cell>
          <cell r="AD74">
            <v>43</v>
          </cell>
          <cell r="AE74">
            <v>40</v>
          </cell>
          <cell r="AF74">
            <v>41</v>
          </cell>
        </row>
        <row r="75">
          <cell r="A75">
            <v>350</v>
          </cell>
          <cell r="B75" t="str">
            <v>Energized ECC</v>
          </cell>
          <cell r="C75" t="str">
            <v>PK - PK</v>
          </cell>
          <cell r="D75" t="str">
            <v>West</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row>
        <row r="76">
          <cell r="A76">
            <v>364</v>
          </cell>
          <cell r="B76" t="str">
            <v>Energized ES</v>
          </cell>
          <cell r="C76" t="str">
            <v>KG - 05</v>
          </cell>
          <cell r="D76" t="str">
            <v>West</v>
          </cell>
          <cell r="E76">
            <v>31</v>
          </cell>
          <cell r="F76" t="str">
            <v>*</v>
          </cell>
          <cell r="G76">
            <v>30</v>
          </cell>
          <cell r="H76" t="str">
            <v>----</v>
          </cell>
          <cell r="I76" t="str">
            <v>----</v>
          </cell>
          <cell r="J76" t="str">
            <v>----</v>
          </cell>
          <cell r="K76" t="str">
            <v>----</v>
          </cell>
          <cell r="L76" t="str">
            <v>----</v>
          </cell>
          <cell r="M76" t="str">
            <v>*</v>
          </cell>
          <cell r="N76">
            <v>31</v>
          </cell>
          <cell r="O76" t="str">
            <v>*</v>
          </cell>
          <cell r="P76">
            <v>31</v>
          </cell>
          <cell r="Q76">
            <v>33</v>
          </cell>
          <cell r="R76">
            <v>14</v>
          </cell>
          <cell r="S76">
            <v>51</v>
          </cell>
          <cell r="T76" t="str">
            <v>*</v>
          </cell>
          <cell r="U76">
            <v>50</v>
          </cell>
          <cell r="V76" t="str">
            <v>*</v>
          </cell>
          <cell r="W76" t="str">
            <v>----</v>
          </cell>
          <cell r="X76" t="str">
            <v>*</v>
          </cell>
          <cell r="Y76" t="str">
            <v>----</v>
          </cell>
          <cell r="Z76" t="str">
            <v>----</v>
          </cell>
          <cell r="AA76" t="str">
            <v>*</v>
          </cell>
          <cell r="AB76">
            <v>51</v>
          </cell>
          <cell r="AC76" t="str">
            <v>*</v>
          </cell>
          <cell r="AD76">
            <v>51</v>
          </cell>
          <cell r="AE76">
            <v>51</v>
          </cell>
          <cell r="AF76" t="str">
            <v>*</v>
          </cell>
        </row>
        <row r="77">
          <cell r="A77">
            <v>342</v>
          </cell>
          <cell r="B77" t="str">
            <v>Energized MS</v>
          </cell>
          <cell r="C77" t="str">
            <v>06 - 08</v>
          </cell>
          <cell r="D77" t="str">
            <v>West</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row>
        <row r="78">
          <cell r="A78">
            <v>468</v>
          </cell>
          <cell r="B78" t="str">
            <v>Energy Inst HS</v>
          </cell>
          <cell r="C78" t="str">
            <v>09 - 12</v>
          </cell>
          <cell r="D78" t="str">
            <v>South</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row>
        <row r="79">
          <cell r="A79">
            <v>321</v>
          </cell>
          <cell r="B79" t="str">
            <v>E-STEM Central HS</v>
          </cell>
          <cell r="C79" t="str">
            <v>09 - 12</v>
          </cell>
          <cell r="D79" t="str">
            <v>West</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row>
        <row r="80">
          <cell r="A80">
            <v>459</v>
          </cell>
          <cell r="B80" t="str">
            <v>E-STEM Central MS</v>
          </cell>
          <cell r="C80" t="str">
            <v>06 - 08</v>
          </cell>
          <cell r="D80" t="str">
            <v>West</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row>
        <row r="81">
          <cell r="A81">
            <v>455</v>
          </cell>
          <cell r="B81" t="str">
            <v>E-STEM HS Southwest (Closed)</v>
          </cell>
          <cell r="C81" t="str">
            <v>09 - 11</v>
          </cell>
          <cell r="D81" t="str">
            <v>N/A</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row>
        <row r="82">
          <cell r="A82">
            <v>390</v>
          </cell>
          <cell r="B82" t="str">
            <v>E-STEM West MS</v>
          </cell>
          <cell r="C82" t="str">
            <v>06 - 08</v>
          </cell>
          <cell r="D82" t="str">
            <v>West</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row>
        <row r="83">
          <cell r="A83">
            <v>352</v>
          </cell>
          <cell r="B83" t="str">
            <v>Farias ECC</v>
          </cell>
          <cell r="C83" t="str">
            <v>PK - PK</v>
          </cell>
          <cell r="D83" t="str">
            <v>North</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row>
        <row r="84">
          <cell r="A84">
            <v>152</v>
          </cell>
          <cell r="B84" t="str">
            <v>Field ES</v>
          </cell>
          <cell r="C84" t="str">
            <v>EE - 05</v>
          </cell>
          <cell r="D84" t="str">
            <v>Northwest</v>
          </cell>
          <cell r="E84">
            <v>71</v>
          </cell>
          <cell r="F84" t="str">
            <v>*</v>
          </cell>
          <cell r="G84">
            <v>71</v>
          </cell>
          <cell r="H84" t="str">
            <v>*</v>
          </cell>
          <cell r="I84" t="str">
            <v>----</v>
          </cell>
          <cell r="J84" t="str">
            <v>*</v>
          </cell>
          <cell r="K84" t="str">
            <v>----</v>
          </cell>
          <cell r="L84" t="str">
            <v>----</v>
          </cell>
          <cell r="M84" t="str">
            <v>*</v>
          </cell>
          <cell r="N84">
            <v>67</v>
          </cell>
          <cell r="O84" t="str">
            <v>*</v>
          </cell>
          <cell r="P84" t="str">
            <v>*</v>
          </cell>
          <cell r="Q84">
            <v>69</v>
          </cell>
          <cell r="R84" t="str">
            <v>*</v>
          </cell>
          <cell r="S84">
            <v>75</v>
          </cell>
          <cell r="T84" t="str">
            <v>*</v>
          </cell>
          <cell r="U84">
            <v>72</v>
          </cell>
          <cell r="V84" t="str">
            <v>*</v>
          </cell>
          <cell r="W84" t="str">
            <v>----</v>
          </cell>
          <cell r="X84" t="str">
            <v>----</v>
          </cell>
          <cell r="Y84" t="str">
            <v>----</v>
          </cell>
          <cell r="Z84" t="str">
            <v>*</v>
          </cell>
          <cell r="AA84" t="str">
            <v>*</v>
          </cell>
          <cell r="AB84">
            <v>70</v>
          </cell>
          <cell r="AC84" t="str">
            <v>*</v>
          </cell>
          <cell r="AD84" t="str">
            <v>*</v>
          </cell>
          <cell r="AE84">
            <v>72</v>
          </cell>
          <cell r="AF84" t="str">
            <v>*</v>
          </cell>
        </row>
        <row r="85">
          <cell r="A85">
            <v>78</v>
          </cell>
          <cell r="B85" t="str">
            <v>Fleming MS</v>
          </cell>
          <cell r="C85" t="str">
            <v>06 - 08</v>
          </cell>
          <cell r="D85" t="str">
            <v>Achieve 180</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row>
        <row r="86">
          <cell r="A86">
            <v>271</v>
          </cell>
          <cell r="B86" t="str">
            <v>Foerster ES</v>
          </cell>
          <cell r="C86" t="str">
            <v>EE - 05</v>
          </cell>
          <cell r="D86" t="str">
            <v>South</v>
          </cell>
          <cell r="E86">
            <v>32</v>
          </cell>
          <cell r="F86">
            <v>21</v>
          </cell>
          <cell r="G86">
            <v>50</v>
          </cell>
          <cell r="H86" t="str">
            <v>*</v>
          </cell>
          <cell r="I86" t="str">
            <v>----</v>
          </cell>
          <cell r="J86" t="str">
            <v>*</v>
          </cell>
          <cell r="K86" t="str">
            <v>----</v>
          </cell>
          <cell r="L86" t="str">
            <v>*</v>
          </cell>
          <cell r="M86" t="str">
            <v>*</v>
          </cell>
          <cell r="N86">
            <v>31</v>
          </cell>
          <cell r="O86" t="str">
            <v>----</v>
          </cell>
          <cell r="P86">
            <v>51</v>
          </cell>
          <cell r="Q86">
            <v>35</v>
          </cell>
          <cell r="R86">
            <v>26</v>
          </cell>
          <cell r="S86">
            <v>41</v>
          </cell>
          <cell r="T86">
            <v>35</v>
          </cell>
          <cell r="U86" t="str">
            <v>*</v>
          </cell>
          <cell r="V86" t="str">
            <v>*</v>
          </cell>
          <cell r="W86" t="str">
            <v>----</v>
          </cell>
          <cell r="X86" t="str">
            <v>*</v>
          </cell>
          <cell r="Y86" t="str">
            <v>----</v>
          </cell>
          <cell r="Z86" t="str">
            <v>----</v>
          </cell>
          <cell r="AA86" t="str">
            <v>*</v>
          </cell>
          <cell r="AB86">
            <v>42</v>
          </cell>
          <cell r="AC86" t="str">
            <v>*</v>
          </cell>
          <cell r="AD86">
            <v>60</v>
          </cell>
          <cell r="AE86">
            <v>41</v>
          </cell>
          <cell r="AF86" t="str">
            <v>*</v>
          </cell>
        </row>
        <row r="87">
          <cell r="A87">
            <v>153</v>
          </cell>
          <cell r="B87" t="str">
            <v>Fondren ES</v>
          </cell>
          <cell r="C87" t="str">
            <v>EE - 05</v>
          </cell>
          <cell r="D87" t="str">
            <v>West</v>
          </cell>
          <cell r="E87">
            <v>48</v>
          </cell>
          <cell r="F87" t="str">
            <v>*</v>
          </cell>
          <cell r="G87">
            <v>55</v>
          </cell>
          <cell r="H87" t="str">
            <v>----</v>
          </cell>
          <cell r="I87" t="str">
            <v>----</v>
          </cell>
          <cell r="J87" t="str">
            <v>----</v>
          </cell>
          <cell r="K87" t="str">
            <v>----</v>
          </cell>
          <cell r="L87" t="str">
            <v>----</v>
          </cell>
          <cell r="M87" t="str">
            <v>*</v>
          </cell>
          <cell r="N87">
            <v>49</v>
          </cell>
          <cell r="O87" t="str">
            <v>*</v>
          </cell>
          <cell r="P87" t="str">
            <v>*</v>
          </cell>
          <cell r="Q87">
            <v>50</v>
          </cell>
          <cell r="R87" t="str">
            <v>*</v>
          </cell>
          <cell r="S87">
            <v>40</v>
          </cell>
          <cell r="T87" t="str">
            <v>*</v>
          </cell>
          <cell r="U87">
            <v>47</v>
          </cell>
          <cell r="V87" t="str">
            <v>*</v>
          </cell>
          <cell r="W87" t="str">
            <v>----</v>
          </cell>
          <cell r="X87" t="str">
            <v>----</v>
          </cell>
          <cell r="Y87" t="str">
            <v>----</v>
          </cell>
          <cell r="Z87" t="str">
            <v>----</v>
          </cell>
          <cell r="AA87" t="str">
            <v>*</v>
          </cell>
          <cell r="AB87">
            <v>38</v>
          </cell>
          <cell r="AC87" t="str">
            <v>----</v>
          </cell>
          <cell r="AD87" t="str">
            <v>*</v>
          </cell>
          <cell r="AE87">
            <v>44</v>
          </cell>
          <cell r="AF87" t="str">
            <v>*</v>
          </cell>
        </row>
        <row r="88">
          <cell r="A88">
            <v>72</v>
          </cell>
          <cell r="B88" t="str">
            <v>Fondren MS</v>
          </cell>
          <cell r="C88" t="str">
            <v>06 - 08</v>
          </cell>
          <cell r="D88" t="str">
            <v>South</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row>
        <row r="89">
          <cell r="A89">
            <v>47</v>
          </cell>
          <cell r="B89" t="str">
            <v>Fonville MS</v>
          </cell>
          <cell r="C89" t="str">
            <v>06 - 08</v>
          </cell>
          <cell r="D89" t="str">
            <v>North</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row>
        <row r="90">
          <cell r="A90">
            <v>470</v>
          </cell>
          <cell r="B90" t="str">
            <v>Fonwood ECC</v>
          </cell>
          <cell r="C90" t="str">
            <v>EE - KG</v>
          </cell>
          <cell r="D90" t="str">
            <v>North</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row>
        <row r="91">
          <cell r="A91">
            <v>476</v>
          </cell>
          <cell r="B91" t="str">
            <v>Forest Brook MS</v>
          </cell>
          <cell r="C91" t="str">
            <v>06 - 08</v>
          </cell>
          <cell r="D91" t="str">
            <v>North</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row>
        <row r="92">
          <cell r="A92">
            <v>154</v>
          </cell>
          <cell r="B92" t="str">
            <v>Foster ES</v>
          </cell>
          <cell r="C92" t="str">
            <v>PK - 05</v>
          </cell>
          <cell r="D92" t="str">
            <v>East</v>
          </cell>
          <cell r="E92">
            <v>60</v>
          </cell>
          <cell r="F92">
            <v>58</v>
          </cell>
          <cell r="G92" t="str">
            <v>*</v>
          </cell>
          <cell r="H92" t="str">
            <v>----</v>
          </cell>
          <cell r="I92" t="str">
            <v>----</v>
          </cell>
          <cell r="J92" t="str">
            <v>----</v>
          </cell>
          <cell r="K92" t="str">
            <v>----</v>
          </cell>
          <cell r="L92" t="str">
            <v>----</v>
          </cell>
          <cell r="M92" t="str">
            <v>*</v>
          </cell>
          <cell r="N92">
            <v>60</v>
          </cell>
          <cell r="O92" t="str">
            <v>----</v>
          </cell>
          <cell r="P92" t="str">
            <v>*</v>
          </cell>
          <cell r="Q92">
            <v>64</v>
          </cell>
          <cell r="R92" t="str">
            <v>*</v>
          </cell>
          <cell r="S92">
            <v>56</v>
          </cell>
          <cell r="T92">
            <v>55</v>
          </cell>
          <cell r="U92" t="str">
            <v>*</v>
          </cell>
          <cell r="V92" t="str">
            <v>----</v>
          </cell>
          <cell r="W92" t="str">
            <v>----</v>
          </cell>
          <cell r="X92" t="str">
            <v>----</v>
          </cell>
          <cell r="Y92" t="str">
            <v>*</v>
          </cell>
          <cell r="Z92" t="str">
            <v>----</v>
          </cell>
          <cell r="AA92" t="str">
            <v>*</v>
          </cell>
          <cell r="AB92">
            <v>56</v>
          </cell>
          <cell r="AC92" t="str">
            <v>*</v>
          </cell>
          <cell r="AD92" t="str">
            <v>*</v>
          </cell>
          <cell r="AE92">
            <v>60</v>
          </cell>
          <cell r="AF92" t="str">
            <v>*</v>
          </cell>
        </row>
        <row r="93">
          <cell r="A93">
            <v>155</v>
          </cell>
          <cell r="B93" t="str">
            <v>Franklin ES</v>
          </cell>
          <cell r="C93" t="str">
            <v>PK - 05</v>
          </cell>
          <cell r="D93" t="str">
            <v>East</v>
          </cell>
          <cell r="E93">
            <v>39</v>
          </cell>
          <cell r="F93" t="str">
            <v>----</v>
          </cell>
          <cell r="G93">
            <v>39</v>
          </cell>
          <cell r="H93" t="str">
            <v>----</v>
          </cell>
          <cell r="I93" t="str">
            <v>----</v>
          </cell>
          <cell r="J93" t="str">
            <v>----</v>
          </cell>
          <cell r="K93" t="str">
            <v>----</v>
          </cell>
          <cell r="L93" t="str">
            <v>----</v>
          </cell>
          <cell r="M93" t="str">
            <v>*</v>
          </cell>
          <cell r="N93">
            <v>41</v>
          </cell>
          <cell r="O93" t="str">
            <v>*</v>
          </cell>
          <cell r="P93">
            <v>39</v>
          </cell>
          <cell r="Q93">
            <v>44</v>
          </cell>
          <cell r="R93" t="str">
            <v>*</v>
          </cell>
          <cell r="S93">
            <v>28</v>
          </cell>
          <cell r="T93" t="str">
            <v>----</v>
          </cell>
          <cell r="U93">
            <v>28</v>
          </cell>
          <cell r="V93" t="str">
            <v>----</v>
          </cell>
          <cell r="W93" t="str">
            <v>----</v>
          </cell>
          <cell r="X93" t="str">
            <v>----</v>
          </cell>
          <cell r="Y93" t="str">
            <v>----</v>
          </cell>
          <cell r="Z93" t="str">
            <v>----</v>
          </cell>
          <cell r="AA93" t="str">
            <v>*</v>
          </cell>
          <cell r="AB93">
            <v>29</v>
          </cell>
          <cell r="AC93" t="str">
            <v>----</v>
          </cell>
          <cell r="AD93">
            <v>25</v>
          </cell>
          <cell r="AE93">
            <v>23</v>
          </cell>
          <cell r="AF93" t="str">
            <v>*</v>
          </cell>
        </row>
        <row r="94">
          <cell r="A94">
            <v>156</v>
          </cell>
          <cell r="B94" t="str">
            <v>Frost ES</v>
          </cell>
          <cell r="C94" t="str">
            <v>PK - 05</v>
          </cell>
          <cell r="D94" t="str">
            <v>South</v>
          </cell>
          <cell r="E94">
            <v>29</v>
          </cell>
          <cell r="F94">
            <v>33</v>
          </cell>
          <cell r="G94">
            <v>23</v>
          </cell>
          <cell r="H94" t="str">
            <v>*</v>
          </cell>
          <cell r="I94" t="str">
            <v>----</v>
          </cell>
          <cell r="J94" t="str">
            <v>----</v>
          </cell>
          <cell r="K94" t="str">
            <v>----</v>
          </cell>
          <cell r="L94" t="str">
            <v>*</v>
          </cell>
          <cell r="M94" t="str">
            <v>*</v>
          </cell>
          <cell r="N94">
            <v>30</v>
          </cell>
          <cell r="O94" t="str">
            <v>----</v>
          </cell>
          <cell r="P94">
            <v>22</v>
          </cell>
          <cell r="Q94">
            <v>23</v>
          </cell>
          <cell r="R94" t="str">
            <v>*</v>
          </cell>
          <cell r="S94">
            <v>43</v>
          </cell>
          <cell r="T94">
            <v>53</v>
          </cell>
          <cell r="U94" t="str">
            <v>*</v>
          </cell>
          <cell r="V94" t="str">
            <v>----</v>
          </cell>
          <cell r="W94" t="str">
            <v>----</v>
          </cell>
          <cell r="X94" t="str">
            <v>----</v>
          </cell>
          <cell r="Y94" t="str">
            <v>----</v>
          </cell>
          <cell r="Z94" t="str">
            <v>*</v>
          </cell>
          <cell r="AA94" t="str">
            <v>*</v>
          </cell>
          <cell r="AB94">
            <v>44</v>
          </cell>
          <cell r="AC94" t="str">
            <v>*</v>
          </cell>
          <cell r="AD94" t="str">
            <v>*</v>
          </cell>
          <cell r="AE94">
            <v>41</v>
          </cell>
          <cell r="AF94" t="str">
            <v>*</v>
          </cell>
        </row>
        <row r="95">
          <cell r="A95">
            <v>4</v>
          </cell>
          <cell r="B95" t="str">
            <v>Furr HS</v>
          </cell>
          <cell r="C95" t="str">
            <v>09 - 12</v>
          </cell>
          <cell r="D95" t="str">
            <v>East</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row>
        <row r="96">
          <cell r="A96">
            <v>291</v>
          </cell>
          <cell r="B96" t="str">
            <v>Gallegos ES</v>
          </cell>
          <cell r="C96" t="str">
            <v>PK - 05</v>
          </cell>
          <cell r="D96" t="str">
            <v>East</v>
          </cell>
          <cell r="E96">
            <v>37</v>
          </cell>
          <cell r="F96" t="str">
            <v>----</v>
          </cell>
          <cell r="G96" t="str">
            <v>*</v>
          </cell>
          <cell r="H96" t="str">
            <v>*</v>
          </cell>
          <cell r="I96" t="str">
            <v>----</v>
          </cell>
          <cell r="J96" t="str">
            <v>----</v>
          </cell>
          <cell r="K96" t="str">
            <v>----</v>
          </cell>
          <cell r="L96" t="str">
            <v>----</v>
          </cell>
          <cell r="M96" t="str">
            <v>*</v>
          </cell>
          <cell r="N96">
            <v>36</v>
          </cell>
          <cell r="O96" t="str">
            <v>----</v>
          </cell>
          <cell r="P96">
            <v>43</v>
          </cell>
          <cell r="Q96">
            <v>39</v>
          </cell>
          <cell r="R96" t="str">
            <v>*</v>
          </cell>
          <cell r="S96">
            <v>28</v>
          </cell>
          <cell r="T96" t="str">
            <v>*</v>
          </cell>
          <cell r="U96" t="str">
            <v>*</v>
          </cell>
          <cell r="V96" t="str">
            <v>----</v>
          </cell>
          <cell r="W96" t="str">
            <v>----</v>
          </cell>
          <cell r="X96" t="str">
            <v>----</v>
          </cell>
          <cell r="Y96" t="str">
            <v>----</v>
          </cell>
          <cell r="Z96" t="str">
            <v>----</v>
          </cell>
          <cell r="AA96" t="str">
            <v>*</v>
          </cell>
          <cell r="AB96">
            <v>29</v>
          </cell>
          <cell r="AC96" t="str">
            <v>----</v>
          </cell>
          <cell r="AD96">
            <v>32</v>
          </cell>
          <cell r="AE96">
            <v>29</v>
          </cell>
          <cell r="AF96" t="str">
            <v>*</v>
          </cell>
        </row>
        <row r="97">
          <cell r="A97">
            <v>283</v>
          </cell>
          <cell r="B97" t="str">
            <v>Garcia ES</v>
          </cell>
          <cell r="C97" t="str">
            <v>EE - 05</v>
          </cell>
          <cell r="D97" t="str">
            <v>North</v>
          </cell>
          <cell r="E97">
            <v>31</v>
          </cell>
          <cell r="F97" t="str">
            <v>*</v>
          </cell>
          <cell r="G97">
            <v>33</v>
          </cell>
          <cell r="H97" t="str">
            <v>*</v>
          </cell>
          <cell r="I97" t="str">
            <v>----</v>
          </cell>
          <cell r="J97" t="str">
            <v>----</v>
          </cell>
          <cell r="K97" t="str">
            <v>----</v>
          </cell>
          <cell r="L97" t="str">
            <v>----</v>
          </cell>
          <cell r="M97" t="str">
            <v>*</v>
          </cell>
          <cell r="N97">
            <v>31</v>
          </cell>
          <cell r="O97" t="str">
            <v>*</v>
          </cell>
          <cell r="P97">
            <v>45</v>
          </cell>
          <cell r="Q97">
            <v>33</v>
          </cell>
          <cell r="R97" t="str">
            <v>*</v>
          </cell>
          <cell r="S97">
            <v>41</v>
          </cell>
          <cell r="T97" t="str">
            <v>*</v>
          </cell>
          <cell r="U97">
            <v>42</v>
          </cell>
          <cell r="V97" t="str">
            <v>----</v>
          </cell>
          <cell r="W97" t="str">
            <v>----</v>
          </cell>
          <cell r="X97" t="str">
            <v>----</v>
          </cell>
          <cell r="Y97" t="str">
            <v>----</v>
          </cell>
          <cell r="Z97" t="str">
            <v>----</v>
          </cell>
          <cell r="AA97" t="str">
            <v>*</v>
          </cell>
          <cell r="AB97">
            <v>41</v>
          </cell>
          <cell r="AC97" t="str">
            <v>*</v>
          </cell>
          <cell r="AD97">
            <v>41</v>
          </cell>
          <cell r="AE97">
            <v>39</v>
          </cell>
          <cell r="AF97" t="str">
            <v>*</v>
          </cell>
        </row>
        <row r="98">
          <cell r="A98">
            <v>157</v>
          </cell>
          <cell r="B98" t="str">
            <v xml:space="preserve">Garden Oaks </v>
          </cell>
          <cell r="C98" t="str">
            <v>EE - 08</v>
          </cell>
          <cell r="D98" t="str">
            <v>Northwest</v>
          </cell>
          <cell r="E98">
            <v>41</v>
          </cell>
          <cell r="F98" t="str">
            <v>*</v>
          </cell>
          <cell r="G98">
            <v>26</v>
          </cell>
          <cell r="H98">
            <v>62</v>
          </cell>
          <cell r="I98" t="str">
            <v>----</v>
          </cell>
          <cell r="J98" t="str">
            <v>----</v>
          </cell>
          <cell r="K98" t="str">
            <v>----</v>
          </cell>
          <cell r="L98" t="str">
            <v>*</v>
          </cell>
          <cell r="M98" t="str">
            <v>*</v>
          </cell>
          <cell r="N98">
            <v>22</v>
          </cell>
          <cell r="O98" t="str">
            <v>*</v>
          </cell>
          <cell r="P98">
            <v>19</v>
          </cell>
          <cell r="Q98">
            <v>44</v>
          </cell>
          <cell r="R98" t="str">
            <v>*</v>
          </cell>
          <cell r="S98">
            <v>42</v>
          </cell>
          <cell r="T98" t="str">
            <v>*</v>
          </cell>
          <cell r="U98">
            <v>26</v>
          </cell>
          <cell r="V98">
            <v>59</v>
          </cell>
          <cell r="W98" t="str">
            <v>----</v>
          </cell>
          <cell r="X98" t="str">
            <v>*</v>
          </cell>
          <cell r="Y98" t="str">
            <v>----</v>
          </cell>
          <cell r="Z98" t="str">
            <v>*</v>
          </cell>
          <cell r="AA98" t="str">
            <v>*</v>
          </cell>
          <cell r="AB98">
            <v>21</v>
          </cell>
          <cell r="AC98" t="str">
            <v>*</v>
          </cell>
          <cell r="AD98" t="str">
            <v>*</v>
          </cell>
          <cell r="AE98">
            <v>41</v>
          </cell>
          <cell r="AF98" t="str">
            <v>*</v>
          </cell>
        </row>
        <row r="99">
          <cell r="A99">
            <v>158</v>
          </cell>
          <cell r="B99" t="str">
            <v>Garden Villas ES</v>
          </cell>
          <cell r="C99" t="str">
            <v>PK - 05</v>
          </cell>
          <cell r="D99" t="str">
            <v>South</v>
          </cell>
          <cell r="E99">
            <v>31</v>
          </cell>
          <cell r="F99" t="str">
            <v>*</v>
          </cell>
          <cell r="G99">
            <v>35</v>
          </cell>
          <cell r="H99" t="str">
            <v>*</v>
          </cell>
          <cell r="I99" t="str">
            <v>----</v>
          </cell>
          <cell r="J99" t="str">
            <v>----</v>
          </cell>
          <cell r="K99" t="str">
            <v>----</v>
          </cell>
          <cell r="L99" t="str">
            <v>----</v>
          </cell>
          <cell r="M99" t="str">
            <v>*</v>
          </cell>
          <cell r="N99">
            <v>28</v>
          </cell>
          <cell r="O99" t="str">
            <v>*</v>
          </cell>
          <cell r="P99">
            <v>33</v>
          </cell>
          <cell r="Q99">
            <v>30</v>
          </cell>
          <cell r="R99">
            <v>36</v>
          </cell>
          <cell r="S99">
            <v>30</v>
          </cell>
          <cell r="T99" t="str">
            <v>*</v>
          </cell>
          <cell r="U99">
            <v>32</v>
          </cell>
          <cell r="V99" t="str">
            <v>*</v>
          </cell>
          <cell r="W99" t="str">
            <v>----</v>
          </cell>
          <cell r="X99" t="str">
            <v>----</v>
          </cell>
          <cell r="Y99" t="str">
            <v>----</v>
          </cell>
          <cell r="Z99" t="str">
            <v>----</v>
          </cell>
          <cell r="AA99" t="str">
            <v>*</v>
          </cell>
          <cell r="AB99">
            <v>29</v>
          </cell>
          <cell r="AC99" t="str">
            <v>----</v>
          </cell>
          <cell r="AD99">
            <v>41</v>
          </cell>
          <cell r="AE99">
            <v>31</v>
          </cell>
          <cell r="AF99" t="str">
            <v>*</v>
          </cell>
        </row>
        <row r="100">
          <cell r="A100">
            <v>159</v>
          </cell>
          <cell r="B100" t="str">
            <v>Golfcrest ES</v>
          </cell>
          <cell r="C100" t="str">
            <v>PK - 05</v>
          </cell>
          <cell r="D100" t="str">
            <v>South</v>
          </cell>
          <cell r="E100">
            <v>41</v>
          </cell>
          <cell r="F100" t="str">
            <v>*</v>
          </cell>
          <cell r="G100" t="str">
            <v>*</v>
          </cell>
          <cell r="H100" t="str">
            <v>----</v>
          </cell>
          <cell r="I100" t="str">
            <v>----</v>
          </cell>
          <cell r="J100" t="str">
            <v>----</v>
          </cell>
          <cell r="K100" t="str">
            <v>----</v>
          </cell>
          <cell r="L100" t="str">
            <v>----</v>
          </cell>
          <cell r="M100" t="str">
            <v>*</v>
          </cell>
          <cell r="N100">
            <v>42</v>
          </cell>
          <cell r="O100" t="str">
            <v>*</v>
          </cell>
          <cell r="P100">
            <v>36</v>
          </cell>
          <cell r="Q100">
            <v>39</v>
          </cell>
          <cell r="R100" t="str">
            <v>*</v>
          </cell>
          <cell r="S100">
            <v>25</v>
          </cell>
          <cell r="T100" t="str">
            <v>*</v>
          </cell>
          <cell r="U100">
            <v>26</v>
          </cell>
          <cell r="V100" t="str">
            <v>----</v>
          </cell>
          <cell r="W100" t="str">
            <v>----</v>
          </cell>
          <cell r="X100" t="str">
            <v>----</v>
          </cell>
          <cell r="Y100" t="str">
            <v>----</v>
          </cell>
          <cell r="Z100" t="str">
            <v>----</v>
          </cell>
          <cell r="AA100" t="str">
            <v>*</v>
          </cell>
          <cell r="AB100">
            <v>25</v>
          </cell>
          <cell r="AC100" t="str">
            <v>*</v>
          </cell>
          <cell r="AD100">
            <v>24</v>
          </cell>
          <cell r="AE100">
            <v>25</v>
          </cell>
          <cell r="AF100" t="str">
            <v>*</v>
          </cell>
        </row>
        <row r="101">
          <cell r="A101">
            <v>162</v>
          </cell>
          <cell r="B101" t="str">
            <v>Gregg ES</v>
          </cell>
          <cell r="C101" t="str">
            <v>PK - 05</v>
          </cell>
          <cell r="D101" t="str">
            <v>South</v>
          </cell>
          <cell r="E101">
            <v>35</v>
          </cell>
          <cell r="F101" t="str">
            <v>*</v>
          </cell>
          <cell r="G101">
            <v>36</v>
          </cell>
          <cell r="H101" t="str">
            <v>*</v>
          </cell>
          <cell r="I101" t="str">
            <v>----</v>
          </cell>
          <cell r="J101" t="str">
            <v>----</v>
          </cell>
          <cell r="K101" t="str">
            <v>----</v>
          </cell>
          <cell r="L101" t="str">
            <v>*</v>
          </cell>
          <cell r="M101" t="str">
            <v>*</v>
          </cell>
          <cell r="N101">
            <v>35</v>
          </cell>
          <cell r="O101" t="str">
            <v>*</v>
          </cell>
          <cell r="P101">
            <v>30</v>
          </cell>
          <cell r="Q101">
            <v>36</v>
          </cell>
          <cell r="R101" t="str">
            <v>*</v>
          </cell>
          <cell r="S101">
            <v>41</v>
          </cell>
          <cell r="T101" t="str">
            <v>*</v>
          </cell>
          <cell r="U101">
            <v>41</v>
          </cell>
          <cell r="V101" t="str">
            <v>----</v>
          </cell>
          <cell r="W101" t="str">
            <v>----</v>
          </cell>
          <cell r="X101" t="str">
            <v>----</v>
          </cell>
          <cell r="Y101" t="str">
            <v>*</v>
          </cell>
          <cell r="Z101" t="str">
            <v>----</v>
          </cell>
          <cell r="AA101" t="str">
            <v>*</v>
          </cell>
          <cell r="AB101">
            <v>41</v>
          </cell>
          <cell r="AC101" t="str">
            <v>*</v>
          </cell>
          <cell r="AD101">
            <v>43</v>
          </cell>
          <cell r="AE101">
            <v>41</v>
          </cell>
          <cell r="AF101" t="str">
            <v>*</v>
          </cell>
        </row>
        <row r="102">
          <cell r="A102">
            <v>58</v>
          </cell>
          <cell r="B102" t="str">
            <v>Gregory-Lincoln PK-8</v>
          </cell>
          <cell r="C102" t="str">
            <v>PK - 08</v>
          </cell>
          <cell r="D102" t="str">
            <v>Achieve 180</v>
          </cell>
          <cell r="E102">
            <v>30</v>
          </cell>
          <cell r="F102">
            <v>23</v>
          </cell>
          <cell r="G102" t="str">
            <v>*</v>
          </cell>
          <cell r="H102" t="str">
            <v>*</v>
          </cell>
          <cell r="I102" t="str">
            <v>*</v>
          </cell>
          <cell r="J102" t="str">
            <v>----</v>
          </cell>
          <cell r="K102" t="str">
            <v>----</v>
          </cell>
          <cell r="L102" t="str">
            <v>----</v>
          </cell>
          <cell r="M102" t="str">
            <v>*</v>
          </cell>
          <cell r="N102">
            <v>31</v>
          </cell>
          <cell r="O102" t="str">
            <v>*</v>
          </cell>
          <cell r="P102" t="str">
            <v>*</v>
          </cell>
          <cell r="Q102">
            <v>34</v>
          </cell>
          <cell r="R102" t="str">
            <v>*</v>
          </cell>
          <cell r="S102">
            <v>24</v>
          </cell>
          <cell r="T102">
            <v>21</v>
          </cell>
          <cell r="U102" t="str">
            <v>*</v>
          </cell>
          <cell r="V102" t="str">
            <v>*</v>
          </cell>
          <cell r="W102" t="str">
            <v>----</v>
          </cell>
          <cell r="X102" t="str">
            <v>*</v>
          </cell>
          <cell r="Y102" t="str">
            <v>*</v>
          </cell>
          <cell r="Z102" t="str">
            <v>----</v>
          </cell>
          <cell r="AA102" t="str">
            <v>*</v>
          </cell>
          <cell r="AB102">
            <v>21</v>
          </cell>
          <cell r="AC102" t="str">
            <v>----</v>
          </cell>
          <cell r="AD102" t="str">
            <v>*</v>
          </cell>
          <cell r="AE102">
            <v>22</v>
          </cell>
          <cell r="AF102" t="str">
            <v>*</v>
          </cell>
        </row>
        <row r="103">
          <cell r="A103">
            <v>262</v>
          </cell>
          <cell r="B103" t="str">
            <v>Grissom ES</v>
          </cell>
          <cell r="C103" t="str">
            <v>EE - 05</v>
          </cell>
          <cell r="D103" t="str">
            <v>South</v>
          </cell>
          <cell r="E103">
            <v>35</v>
          </cell>
          <cell r="F103" t="str">
            <v>*</v>
          </cell>
          <cell r="G103">
            <v>42</v>
          </cell>
          <cell r="H103" t="str">
            <v>----</v>
          </cell>
          <cell r="I103" t="str">
            <v>----</v>
          </cell>
          <cell r="J103" t="str">
            <v>----</v>
          </cell>
          <cell r="K103" t="str">
            <v>----</v>
          </cell>
          <cell r="L103" t="str">
            <v>----</v>
          </cell>
          <cell r="M103" t="str">
            <v>*</v>
          </cell>
          <cell r="N103">
            <v>36</v>
          </cell>
          <cell r="O103" t="str">
            <v>*</v>
          </cell>
          <cell r="P103">
            <v>45</v>
          </cell>
          <cell r="Q103">
            <v>37</v>
          </cell>
          <cell r="R103" t="str">
            <v>*</v>
          </cell>
          <cell r="S103">
            <v>24</v>
          </cell>
          <cell r="T103" t="str">
            <v>*</v>
          </cell>
          <cell r="U103">
            <v>29</v>
          </cell>
          <cell r="V103" t="str">
            <v>----</v>
          </cell>
          <cell r="W103" t="str">
            <v>*</v>
          </cell>
          <cell r="X103" t="str">
            <v>----</v>
          </cell>
          <cell r="Y103" t="str">
            <v>----</v>
          </cell>
          <cell r="Z103" t="str">
            <v>*</v>
          </cell>
          <cell r="AA103" t="str">
            <v>*</v>
          </cell>
          <cell r="AB103">
            <v>22</v>
          </cell>
          <cell r="AC103" t="str">
            <v>*</v>
          </cell>
          <cell r="AD103">
            <v>27</v>
          </cell>
          <cell r="AE103">
            <v>26</v>
          </cell>
          <cell r="AF103" t="str">
            <v>*</v>
          </cell>
        </row>
        <row r="104">
          <cell r="A104">
            <v>369</v>
          </cell>
          <cell r="B104" t="str">
            <v>Gross ES</v>
          </cell>
          <cell r="C104" t="str">
            <v>PK - 05</v>
          </cell>
          <cell r="D104" t="str">
            <v>South</v>
          </cell>
          <cell r="E104">
            <v>29</v>
          </cell>
          <cell r="F104">
            <v>23</v>
          </cell>
          <cell r="G104">
            <v>30</v>
          </cell>
          <cell r="H104" t="str">
            <v>*</v>
          </cell>
          <cell r="I104" t="str">
            <v>----</v>
          </cell>
          <cell r="J104" t="str">
            <v>*</v>
          </cell>
          <cell r="K104" t="str">
            <v>----</v>
          </cell>
          <cell r="L104" t="str">
            <v>----</v>
          </cell>
          <cell r="M104" t="str">
            <v>*</v>
          </cell>
          <cell r="N104">
            <v>29</v>
          </cell>
          <cell r="O104" t="str">
            <v>----</v>
          </cell>
          <cell r="P104">
            <v>35</v>
          </cell>
          <cell r="Q104">
            <v>29</v>
          </cell>
          <cell r="R104" t="str">
            <v>*</v>
          </cell>
          <cell r="S104">
            <v>23</v>
          </cell>
          <cell r="T104" t="str">
            <v>*</v>
          </cell>
          <cell r="U104">
            <v>34</v>
          </cell>
          <cell r="V104" t="str">
            <v>*</v>
          </cell>
          <cell r="W104" t="str">
            <v>----</v>
          </cell>
          <cell r="X104" t="str">
            <v>----</v>
          </cell>
          <cell r="Y104" t="str">
            <v>----</v>
          </cell>
          <cell r="Z104" t="str">
            <v>----</v>
          </cell>
          <cell r="AA104" t="str">
            <v>*</v>
          </cell>
          <cell r="AB104">
            <v>23</v>
          </cell>
          <cell r="AC104" t="str">
            <v>*</v>
          </cell>
          <cell r="AD104">
            <v>28</v>
          </cell>
          <cell r="AE104">
            <v>26</v>
          </cell>
          <cell r="AF104" t="str">
            <v>*</v>
          </cell>
        </row>
        <row r="105">
          <cell r="A105">
            <v>348</v>
          </cell>
          <cell r="B105" t="str">
            <v>HAIS HS</v>
          </cell>
          <cell r="C105" t="str">
            <v>09 - 12</v>
          </cell>
          <cell r="D105" t="str">
            <v>Northwest</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row>
        <row r="106">
          <cell r="A106">
            <v>131</v>
          </cell>
          <cell r="B106" t="str">
            <v>Halpin ECC</v>
          </cell>
          <cell r="C106" t="str">
            <v>EE - KG</v>
          </cell>
          <cell r="D106" t="str">
            <v>South</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row>
        <row r="107">
          <cell r="A107">
            <v>49</v>
          </cell>
          <cell r="B107" t="str">
            <v>Hamilton MS</v>
          </cell>
          <cell r="C107" t="str">
            <v>06 - 08</v>
          </cell>
          <cell r="D107" t="str">
            <v>Northwest</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row>
        <row r="108">
          <cell r="A108">
            <v>351</v>
          </cell>
          <cell r="B108" t="str">
            <v>Harper DAEP</v>
          </cell>
          <cell r="C108" t="str">
            <v>07 - 11</v>
          </cell>
          <cell r="D108" t="str">
            <v>Northwest</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row>
        <row r="109">
          <cell r="A109">
            <v>166</v>
          </cell>
          <cell r="B109" t="str">
            <v>Harris JR ES</v>
          </cell>
          <cell r="C109" t="str">
            <v>PK - 05</v>
          </cell>
          <cell r="D109" t="str">
            <v>East</v>
          </cell>
          <cell r="E109">
            <v>45</v>
          </cell>
          <cell r="F109" t="str">
            <v>*</v>
          </cell>
          <cell r="G109" t="str">
            <v>*</v>
          </cell>
          <cell r="H109" t="str">
            <v>----</v>
          </cell>
          <cell r="I109" t="str">
            <v>----</v>
          </cell>
          <cell r="J109" t="str">
            <v>----</v>
          </cell>
          <cell r="K109" t="str">
            <v>----</v>
          </cell>
          <cell r="L109" t="str">
            <v>----</v>
          </cell>
          <cell r="M109" t="str">
            <v>*</v>
          </cell>
          <cell r="N109">
            <v>44</v>
          </cell>
          <cell r="O109" t="str">
            <v>----</v>
          </cell>
          <cell r="P109">
            <v>38</v>
          </cell>
          <cell r="Q109">
            <v>46</v>
          </cell>
          <cell r="R109" t="str">
            <v>*</v>
          </cell>
          <cell r="S109">
            <v>32</v>
          </cell>
          <cell r="T109" t="str">
            <v>*</v>
          </cell>
          <cell r="U109" t="str">
            <v>*</v>
          </cell>
          <cell r="V109" t="str">
            <v>----</v>
          </cell>
          <cell r="W109" t="str">
            <v>----</v>
          </cell>
          <cell r="X109" t="str">
            <v>----</v>
          </cell>
          <cell r="Y109" t="str">
            <v>----</v>
          </cell>
          <cell r="Z109" t="str">
            <v>----</v>
          </cell>
          <cell r="AA109" t="str">
            <v>*</v>
          </cell>
          <cell r="AB109">
            <v>32</v>
          </cell>
          <cell r="AC109" t="str">
            <v>*</v>
          </cell>
          <cell r="AD109">
            <v>29</v>
          </cell>
          <cell r="AE109">
            <v>27</v>
          </cell>
          <cell r="AF109" t="str">
            <v>*</v>
          </cell>
        </row>
        <row r="110">
          <cell r="A110">
            <v>167</v>
          </cell>
          <cell r="B110" t="str">
            <v>Harris RP ES</v>
          </cell>
          <cell r="C110" t="str">
            <v>PK - 05</v>
          </cell>
          <cell r="D110" t="str">
            <v>East</v>
          </cell>
          <cell r="E110">
            <v>16</v>
          </cell>
          <cell r="F110" t="str">
            <v>*</v>
          </cell>
          <cell r="G110">
            <v>16</v>
          </cell>
          <cell r="H110" t="str">
            <v>----</v>
          </cell>
          <cell r="I110" t="str">
            <v>----</v>
          </cell>
          <cell r="J110" t="str">
            <v>----</v>
          </cell>
          <cell r="K110" t="str">
            <v>----</v>
          </cell>
          <cell r="L110" t="str">
            <v>*</v>
          </cell>
          <cell r="M110" t="str">
            <v>*</v>
          </cell>
          <cell r="N110">
            <v>16</v>
          </cell>
          <cell r="O110" t="str">
            <v>----</v>
          </cell>
          <cell r="P110">
            <v>13</v>
          </cell>
          <cell r="Q110">
            <v>17</v>
          </cell>
          <cell r="R110" t="str">
            <v>*</v>
          </cell>
          <cell r="S110">
            <v>23</v>
          </cell>
          <cell r="T110" t="str">
            <v>*</v>
          </cell>
          <cell r="U110">
            <v>25</v>
          </cell>
          <cell r="V110" t="str">
            <v>----</v>
          </cell>
          <cell r="W110" t="str">
            <v>----</v>
          </cell>
          <cell r="X110" t="str">
            <v>----</v>
          </cell>
          <cell r="Y110" t="str">
            <v>----</v>
          </cell>
          <cell r="Z110" t="str">
            <v>*</v>
          </cell>
          <cell r="AA110" t="str">
            <v>*</v>
          </cell>
          <cell r="AB110">
            <v>23</v>
          </cell>
          <cell r="AC110" t="str">
            <v>*</v>
          </cell>
          <cell r="AD110">
            <v>28</v>
          </cell>
          <cell r="AE110">
            <v>23</v>
          </cell>
          <cell r="AF110" t="str">
            <v>*</v>
          </cell>
        </row>
        <row r="111">
          <cell r="A111">
            <v>51</v>
          </cell>
          <cell r="B111" t="str">
            <v>Hartman MS</v>
          </cell>
          <cell r="C111" t="str">
            <v>06 - 08</v>
          </cell>
          <cell r="D111" t="str">
            <v>South</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row>
        <row r="112">
          <cell r="A112">
            <v>168</v>
          </cell>
          <cell r="B112" t="str">
            <v>Hartsfield ES</v>
          </cell>
          <cell r="C112" t="str">
            <v>PK - 05</v>
          </cell>
          <cell r="D112" t="str">
            <v>East</v>
          </cell>
          <cell r="E112">
            <v>30</v>
          </cell>
          <cell r="F112">
            <v>29</v>
          </cell>
          <cell r="G112" t="str">
            <v>*</v>
          </cell>
          <cell r="H112" t="str">
            <v>----</v>
          </cell>
          <cell r="I112" t="str">
            <v>----</v>
          </cell>
          <cell r="J112" t="str">
            <v>----</v>
          </cell>
          <cell r="K112" t="str">
            <v>----</v>
          </cell>
          <cell r="L112" t="str">
            <v>----</v>
          </cell>
          <cell r="M112" t="str">
            <v>*</v>
          </cell>
          <cell r="N112">
            <v>31</v>
          </cell>
          <cell r="O112" t="str">
            <v>----</v>
          </cell>
          <cell r="P112" t="str">
            <v>----</v>
          </cell>
          <cell r="Q112">
            <v>32</v>
          </cell>
          <cell r="R112" t="str">
            <v>*</v>
          </cell>
          <cell r="S112">
            <v>35</v>
          </cell>
          <cell r="T112">
            <v>36</v>
          </cell>
          <cell r="U112" t="str">
            <v>*</v>
          </cell>
          <cell r="V112" t="str">
            <v>----</v>
          </cell>
          <cell r="W112" t="str">
            <v>----</v>
          </cell>
          <cell r="X112" t="str">
            <v>*</v>
          </cell>
          <cell r="Y112" t="str">
            <v>----</v>
          </cell>
          <cell r="Z112" t="str">
            <v>----</v>
          </cell>
          <cell r="AA112" t="str">
            <v>*</v>
          </cell>
          <cell r="AB112">
            <v>35</v>
          </cell>
          <cell r="AC112" t="str">
            <v>*</v>
          </cell>
          <cell r="AD112" t="str">
            <v>*</v>
          </cell>
          <cell r="AE112">
            <v>38</v>
          </cell>
          <cell r="AF112" t="str">
            <v>*</v>
          </cell>
        </row>
        <row r="113">
          <cell r="A113">
            <v>169</v>
          </cell>
          <cell r="B113" t="str">
            <v>Harvard ES</v>
          </cell>
          <cell r="C113" t="str">
            <v>EE - 05</v>
          </cell>
          <cell r="D113" t="str">
            <v>Northwest</v>
          </cell>
          <cell r="E113">
            <v>53</v>
          </cell>
          <cell r="F113" t="str">
            <v>*</v>
          </cell>
          <cell r="G113">
            <v>42</v>
          </cell>
          <cell r="H113">
            <v>61</v>
          </cell>
          <cell r="I113" t="str">
            <v>*</v>
          </cell>
          <cell r="J113" t="str">
            <v>*</v>
          </cell>
          <cell r="K113" t="str">
            <v>----</v>
          </cell>
          <cell r="L113" t="str">
            <v>*</v>
          </cell>
          <cell r="M113" t="str">
            <v>*</v>
          </cell>
          <cell r="N113">
            <v>33</v>
          </cell>
          <cell r="O113" t="str">
            <v>*</v>
          </cell>
          <cell r="P113" t="str">
            <v>*</v>
          </cell>
          <cell r="Q113">
            <v>52</v>
          </cell>
          <cell r="R113" t="str">
            <v>*</v>
          </cell>
          <cell r="S113">
            <v>60</v>
          </cell>
          <cell r="T113" t="str">
            <v>*</v>
          </cell>
          <cell r="U113">
            <v>50</v>
          </cell>
          <cell r="V113">
            <v>64</v>
          </cell>
          <cell r="W113" t="str">
            <v>----</v>
          </cell>
          <cell r="X113" t="str">
            <v>*</v>
          </cell>
          <cell r="Y113" t="str">
            <v>----</v>
          </cell>
          <cell r="Z113" t="str">
            <v>*</v>
          </cell>
          <cell r="AA113" t="str">
            <v>*</v>
          </cell>
          <cell r="AB113" t="str">
            <v>*</v>
          </cell>
          <cell r="AC113" t="str">
            <v>----</v>
          </cell>
          <cell r="AD113" t="str">
            <v>*</v>
          </cell>
          <cell r="AE113">
            <v>60</v>
          </cell>
          <cell r="AF113" t="str">
            <v>*</v>
          </cell>
        </row>
        <row r="114">
          <cell r="A114">
            <v>97</v>
          </cell>
          <cell r="B114" t="str">
            <v>HCC Lifeskills</v>
          </cell>
          <cell r="C114" t="str">
            <v>12 - 12</v>
          </cell>
          <cell r="D114" t="str">
            <v>Special Education</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row>
        <row r="115">
          <cell r="A115">
            <v>12</v>
          </cell>
          <cell r="B115" t="str">
            <v>Heights HS</v>
          </cell>
          <cell r="C115" t="str">
            <v>09 - 12</v>
          </cell>
          <cell r="D115" t="str">
            <v>Northwest</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row>
        <row r="116">
          <cell r="A116">
            <v>170</v>
          </cell>
          <cell r="B116" t="str">
            <v>Helms ES</v>
          </cell>
          <cell r="C116" t="str">
            <v>PK - 05</v>
          </cell>
          <cell r="D116" t="str">
            <v>Northwest</v>
          </cell>
          <cell r="E116">
            <v>49</v>
          </cell>
          <cell r="F116" t="str">
            <v>*</v>
          </cell>
          <cell r="G116">
            <v>47</v>
          </cell>
          <cell r="H116" t="str">
            <v>*</v>
          </cell>
          <cell r="I116" t="str">
            <v>----</v>
          </cell>
          <cell r="J116" t="str">
            <v>----</v>
          </cell>
          <cell r="K116" t="str">
            <v>----</v>
          </cell>
          <cell r="L116" t="str">
            <v>----</v>
          </cell>
          <cell r="M116" t="str">
            <v>*</v>
          </cell>
          <cell r="N116">
            <v>37</v>
          </cell>
          <cell r="O116" t="str">
            <v>*</v>
          </cell>
          <cell r="P116">
            <v>28</v>
          </cell>
          <cell r="Q116">
            <v>52</v>
          </cell>
          <cell r="R116" t="str">
            <v>*</v>
          </cell>
          <cell r="S116">
            <v>62</v>
          </cell>
          <cell r="T116" t="str">
            <v>*</v>
          </cell>
          <cell r="U116">
            <v>60</v>
          </cell>
          <cell r="V116" t="str">
            <v>*</v>
          </cell>
          <cell r="W116" t="str">
            <v>----</v>
          </cell>
          <cell r="X116" t="str">
            <v>----</v>
          </cell>
          <cell r="Y116" t="str">
            <v>----</v>
          </cell>
          <cell r="Z116" t="str">
            <v>*</v>
          </cell>
          <cell r="AA116" t="str">
            <v>*</v>
          </cell>
          <cell r="AB116">
            <v>60</v>
          </cell>
          <cell r="AC116" t="str">
            <v>*</v>
          </cell>
          <cell r="AD116">
            <v>52</v>
          </cell>
          <cell r="AE116">
            <v>63</v>
          </cell>
          <cell r="AF116" t="str">
            <v>*</v>
          </cell>
        </row>
        <row r="117">
          <cell r="A117">
            <v>171</v>
          </cell>
          <cell r="B117" t="str">
            <v>Henderson JP ES</v>
          </cell>
          <cell r="C117" t="str">
            <v>PK - 05</v>
          </cell>
          <cell r="D117" t="str">
            <v>East</v>
          </cell>
          <cell r="E117">
            <v>38</v>
          </cell>
          <cell r="F117" t="str">
            <v>*</v>
          </cell>
          <cell r="G117">
            <v>40</v>
          </cell>
          <cell r="H117" t="str">
            <v>*</v>
          </cell>
          <cell r="I117" t="str">
            <v>----</v>
          </cell>
          <cell r="J117" t="str">
            <v>----</v>
          </cell>
          <cell r="K117" t="str">
            <v>----</v>
          </cell>
          <cell r="L117" t="str">
            <v>----</v>
          </cell>
          <cell r="M117" t="str">
            <v>*</v>
          </cell>
          <cell r="N117">
            <v>37</v>
          </cell>
          <cell r="O117" t="str">
            <v>*</v>
          </cell>
          <cell r="P117">
            <v>47</v>
          </cell>
          <cell r="Q117">
            <v>40</v>
          </cell>
          <cell r="R117" t="str">
            <v>*</v>
          </cell>
          <cell r="S117">
            <v>44</v>
          </cell>
          <cell r="T117" t="str">
            <v>*</v>
          </cell>
          <cell r="U117">
            <v>45</v>
          </cell>
          <cell r="V117" t="str">
            <v>*</v>
          </cell>
          <cell r="W117" t="str">
            <v>----</v>
          </cell>
          <cell r="X117" t="str">
            <v>----</v>
          </cell>
          <cell r="Y117" t="str">
            <v>----</v>
          </cell>
          <cell r="Z117" t="str">
            <v>----</v>
          </cell>
          <cell r="AA117" t="str">
            <v>*</v>
          </cell>
          <cell r="AB117">
            <v>43</v>
          </cell>
          <cell r="AC117" t="str">
            <v>*</v>
          </cell>
          <cell r="AD117">
            <v>41</v>
          </cell>
          <cell r="AE117">
            <v>45</v>
          </cell>
          <cell r="AF117" t="str">
            <v>*</v>
          </cell>
        </row>
        <row r="118">
          <cell r="A118">
            <v>172</v>
          </cell>
          <cell r="B118" t="str">
            <v>Henderson NQ ES</v>
          </cell>
          <cell r="C118" t="str">
            <v>PK - 05</v>
          </cell>
          <cell r="D118" t="str">
            <v>North</v>
          </cell>
          <cell r="E118">
            <v>21</v>
          </cell>
          <cell r="F118">
            <v>21</v>
          </cell>
          <cell r="G118" t="str">
            <v>*</v>
          </cell>
          <cell r="H118" t="str">
            <v>*</v>
          </cell>
          <cell r="I118" t="str">
            <v>----</v>
          </cell>
          <cell r="J118" t="str">
            <v>----</v>
          </cell>
          <cell r="K118" t="str">
            <v>----</v>
          </cell>
          <cell r="L118" t="str">
            <v>----</v>
          </cell>
          <cell r="M118" t="str">
            <v>*</v>
          </cell>
          <cell r="N118">
            <v>19</v>
          </cell>
          <cell r="O118" t="str">
            <v>----</v>
          </cell>
          <cell r="P118" t="str">
            <v>*</v>
          </cell>
          <cell r="Q118">
            <v>22</v>
          </cell>
          <cell r="R118" t="str">
            <v>*</v>
          </cell>
          <cell r="S118">
            <v>22</v>
          </cell>
          <cell r="T118">
            <v>24</v>
          </cell>
          <cell r="U118" t="str">
            <v>*</v>
          </cell>
          <cell r="V118" t="str">
            <v>----</v>
          </cell>
          <cell r="W118" t="str">
            <v>----</v>
          </cell>
          <cell r="X118" t="str">
            <v>----</v>
          </cell>
          <cell r="Y118" t="str">
            <v>----</v>
          </cell>
          <cell r="Z118" t="str">
            <v>*</v>
          </cell>
          <cell r="AA118" t="str">
            <v>*</v>
          </cell>
          <cell r="AB118">
            <v>22</v>
          </cell>
          <cell r="AC118" t="str">
            <v>----</v>
          </cell>
          <cell r="AD118" t="str">
            <v>*</v>
          </cell>
          <cell r="AE118" t="str">
            <v>*</v>
          </cell>
          <cell r="AF118" t="str">
            <v>*</v>
          </cell>
        </row>
        <row r="119">
          <cell r="A119">
            <v>52</v>
          </cell>
          <cell r="B119" t="str">
            <v>Henry MS</v>
          </cell>
          <cell r="C119" t="str">
            <v>06 - 08</v>
          </cell>
          <cell r="D119" t="str">
            <v>Achieve 180</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row>
        <row r="120">
          <cell r="A120">
            <v>173</v>
          </cell>
          <cell r="B120" t="str">
            <v>Herod ES</v>
          </cell>
          <cell r="C120" t="str">
            <v>PK - 05</v>
          </cell>
          <cell r="D120" t="str">
            <v>West</v>
          </cell>
          <cell r="E120">
            <v>60</v>
          </cell>
          <cell r="F120">
            <v>50</v>
          </cell>
          <cell r="G120">
            <v>49</v>
          </cell>
          <cell r="H120">
            <v>76</v>
          </cell>
          <cell r="I120" t="str">
            <v>----</v>
          </cell>
          <cell r="J120" t="str">
            <v>*</v>
          </cell>
          <cell r="K120" t="str">
            <v>----</v>
          </cell>
          <cell r="L120" t="str">
            <v>*</v>
          </cell>
          <cell r="M120" t="str">
            <v>*</v>
          </cell>
          <cell r="N120">
            <v>51</v>
          </cell>
          <cell r="O120" t="str">
            <v>----</v>
          </cell>
          <cell r="P120">
            <v>61</v>
          </cell>
          <cell r="Q120">
            <v>60</v>
          </cell>
          <cell r="R120" t="str">
            <v>*</v>
          </cell>
          <cell r="S120">
            <v>55</v>
          </cell>
          <cell r="T120">
            <v>52</v>
          </cell>
          <cell r="U120">
            <v>47</v>
          </cell>
          <cell r="V120" t="str">
            <v>*</v>
          </cell>
          <cell r="W120" t="str">
            <v>*</v>
          </cell>
          <cell r="X120" t="str">
            <v>*</v>
          </cell>
          <cell r="Y120" t="str">
            <v>----</v>
          </cell>
          <cell r="Z120" t="str">
            <v>*</v>
          </cell>
          <cell r="AA120" t="str">
            <v>*</v>
          </cell>
          <cell r="AB120">
            <v>38</v>
          </cell>
          <cell r="AC120" t="str">
            <v>*</v>
          </cell>
          <cell r="AD120">
            <v>54</v>
          </cell>
          <cell r="AE120">
            <v>57</v>
          </cell>
          <cell r="AF120" t="str">
            <v>*</v>
          </cell>
        </row>
        <row r="121">
          <cell r="A121">
            <v>286</v>
          </cell>
          <cell r="B121" t="str">
            <v>Herrera ES</v>
          </cell>
          <cell r="C121" t="str">
            <v>PK - 05</v>
          </cell>
          <cell r="D121" t="str">
            <v>North</v>
          </cell>
          <cell r="E121">
            <v>51</v>
          </cell>
          <cell r="F121" t="str">
            <v>*</v>
          </cell>
          <cell r="G121">
            <v>53</v>
          </cell>
          <cell r="H121" t="str">
            <v>*</v>
          </cell>
          <cell r="I121" t="str">
            <v>----</v>
          </cell>
          <cell r="J121" t="str">
            <v>----</v>
          </cell>
          <cell r="K121" t="str">
            <v>----</v>
          </cell>
          <cell r="L121" t="str">
            <v>----</v>
          </cell>
          <cell r="M121" t="str">
            <v>*</v>
          </cell>
          <cell r="N121">
            <v>51</v>
          </cell>
          <cell r="O121" t="str">
            <v>*</v>
          </cell>
          <cell r="P121">
            <v>56</v>
          </cell>
          <cell r="Q121">
            <v>50</v>
          </cell>
          <cell r="R121" t="str">
            <v>*</v>
          </cell>
          <cell r="S121">
            <v>50</v>
          </cell>
          <cell r="T121" t="str">
            <v>*</v>
          </cell>
          <cell r="U121">
            <v>50</v>
          </cell>
          <cell r="V121" t="str">
            <v>*</v>
          </cell>
          <cell r="W121" t="str">
            <v>----</v>
          </cell>
          <cell r="X121" t="str">
            <v>----</v>
          </cell>
          <cell r="Y121" t="str">
            <v>----</v>
          </cell>
          <cell r="Z121" t="str">
            <v>----</v>
          </cell>
          <cell r="AA121" t="str">
            <v>*</v>
          </cell>
          <cell r="AB121">
            <v>50</v>
          </cell>
          <cell r="AC121" t="str">
            <v>*</v>
          </cell>
          <cell r="AD121">
            <v>51</v>
          </cell>
          <cell r="AE121">
            <v>51</v>
          </cell>
          <cell r="AF121" t="str">
            <v>*</v>
          </cell>
        </row>
        <row r="122">
          <cell r="A122">
            <v>456</v>
          </cell>
          <cell r="B122" t="str">
            <v>High School Ahead Acad MS</v>
          </cell>
          <cell r="C122" t="str">
            <v>06 - 08</v>
          </cell>
          <cell r="D122" t="str">
            <v>Achieve 180</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row>
        <row r="123">
          <cell r="A123">
            <v>174</v>
          </cell>
          <cell r="B123" t="str">
            <v>Highland Heights ES</v>
          </cell>
          <cell r="C123" t="str">
            <v>PK - 05</v>
          </cell>
          <cell r="D123" t="str">
            <v>Achieve 180</v>
          </cell>
          <cell r="E123">
            <v>28</v>
          </cell>
          <cell r="F123">
            <v>11</v>
          </cell>
          <cell r="G123">
            <v>46</v>
          </cell>
          <cell r="H123" t="str">
            <v>----</v>
          </cell>
          <cell r="I123" t="str">
            <v>----</v>
          </cell>
          <cell r="J123" t="str">
            <v>----</v>
          </cell>
          <cell r="K123" t="str">
            <v>----</v>
          </cell>
          <cell r="L123" t="str">
            <v>----</v>
          </cell>
          <cell r="M123" t="str">
            <v>*</v>
          </cell>
          <cell r="N123">
            <v>27</v>
          </cell>
          <cell r="O123" t="str">
            <v>*</v>
          </cell>
          <cell r="P123">
            <v>48</v>
          </cell>
          <cell r="Q123">
            <v>31</v>
          </cell>
          <cell r="R123" t="str">
            <v>*</v>
          </cell>
          <cell r="S123">
            <v>17</v>
          </cell>
          <cell r="T123">
            <v>17</v>
          </cell>
          <cell r="U123">
            <v>18</v>
          </cell>
          <cell r="V123" t="str">
            <v>----</v>
          </cell>
          <cell r="W123" t="str">
            <v>----</v>
          </cell>
          <cell r="X123" t="str">
            <v>----</v>
          </cell>
          <cell r="Y123" t="str">
            <v>----</v>
          </cell>
          <cell r="Z123" t="str">
            <v>----</v>
          </cell>
          <cell r="AA123" t="str">
            <v>*</v>
          </cell>
          <cell r="AB123">
            <v>18</v>
          </cell>
          <cell r="AC123" t="str">
            <v>*</v>
          </cell>
          <cell r="AD123">
            <v>18</v>
          </cell>
          <cell r="AE123">
            <v>12</v>
          </cell>
          <cell r="AF123" t="str">
            <v>*</v>
          </cell>
        </row>
        <row r="124">
          <cell r="A124">
            <v>473</v>
          </cell>
          <cell r="B124" t="str">
            <v>Hilliard ES</v>
          </cell>
          <cell r="C124" t="str">
            <v>PK - 05</v>
          </cell>
          <cell r="D124" t="str">
            <v>Achieve 180</v>
          </cell>
          <cell r="E124">
            <v>28</v>
          </cell>
          <cell r="F124">
            <v>25</v>
          </cell>
          <cell r="G124" t="str">
            <v>*</v>
          </cell>
          <cell r="H124" t="str">
            <v>*</v>
          </cell>
          <cell r="I124" t="str">
            <v>----</v>
          </cell>
          <cell r="J124" t="str">
            <v>----</v>
          </cell>
          <cell r="K124" t="str">
            <v>----</v>
          </cell>
          <cell r="L124" t="str">
            <v>----</v>
          </cell>
          <cell r="M124" t="str">
            <v>*</v>
          </cell>
          <cell r="N124">
            <v>27</v>
          </cell>
          <cell r="O124" t="str">
            <v>*</v>
          </cell>
          <cell r="P124" t="str">
            <v>*</v>
          </cell>
          <cell r="Q124">
            <v>32</v>
          </cell>
          <cell r="R124">
            <v>19</v>
          </cell>
          <cell r="S124">
            <v>19</v>
          </cell>
          <cell r="T124">
            <v>20</v>
          </cell>
          <cell r="U124" t="str">
            <v>*</v>
          </cell>
          <cell r="V124" t="str">
            <v>*</v>
          </cell>
          <cell r="W124" t="str">
            <v>----</v>
          </cell>
          <cell r="X124" t="str">
            <v>----</v>
          </cell>
          <cell r="Y124" t="str">
            <v>----</v>
          </cell>
          <cell r="Z124" t="str">
            <v>----</v>
          </cell>
          <cell r="AA124" t="str">
            <v>*</v>
          </cell>
          <cell r="AB124">
            <v>19</v>
          </cell>
          <cell r="AC124" t="str">
            <v>*</v>
          </cell>
          <cell r="AD124" t="str">
            <v>*</v>
          </cell>
          <cell r="AE124">
            <v>19</v>
          </cell>
          <cell r="AF124" t="str">
            <v>*</v>
          </cell>
        </row>
        <row r="125">
          <cell r="A125">
            <v>395</v>
          </cell>
          <cell r="B125" t="str">
            <v>Hines-Caldwell ES</v>
          </cell>
          <cell r="C125" t="str">
            <v>PK - 05</v>
          </cell>
          <cell r="D125" t="str">
            <v>South</v>
          </cell>
          <cell r="E125">
            <v>60</v>
          </cell>
          <cell r="F125" t="str">
            <v>*</v>
          </cell>
          <cell r="G125">
            <v>63</v>
          </cell>
          <cell r="H125" t="str">
            <v>*</v>
          </cell>
          <cell r="I125" t="str">
            <v>----</v>
          </cell>
          <cell r="J125" t="str">
            <v>*</v>
          </cell>
          <cell r="K125" t="str">
            <v>----</v>
          </cell>
          <cell r="L125" t="str">
            <v>----</v>
          </cell>
          <cell r="M125" t="str">
            <v>*</v>
          </cell>
          <cell r="N125">
            <v>58</v>
          </cell>
          <cell r="O125" t="str">
            <v>----</v>
          </cell>
          <cell r="P125">
            <v>64</v>
          </cell>
          <cell r="Q125">
            <v>60</v>
          </cell>
          <cell r="R125" t="str">
            <v>*</v>
          </cell>
          <cell r="S125">
            <v>52</v>
          </cell>
          <cell r="T125" t="str">
            <v>*</v>
          </cell>
          <cell r="U125">
            <v>57</v>
          </cell>
          <cell r="V125" t="str">
            <v>----</v>
          </cell>
          <cell r="W125" t="str">
            <v>----</v>
          </cell>
          <cell r="X125" t="str">
            <v>*</v>
          </cell>
          <cell r="Y125" t="str">
            <v>----</v>
          </cell>
          <cell r="Z125" t="str">
            <v>*</v>
          </cell>
          <cell r="AA125" t="str">
            <v>*</v>
          </cell>
          <cell r="AB125">
            <v>51</v>
          </cell>
          <cell r="AC125" t="str">
            <v>*</v>
          </cell>
          <cell r="AD125">
            <v>59</v>
          </cell>
          <cell r="AE125">
            <v>53</v>
          </cell>
          <cell r="AF125" t="str">
            <v>*</v>
          </cell>
        </row>
        <row r="126">
          <cell r="A126">
            <v>175</v>
          </cell>
          <cell r="B126" t="str">
            <v>Hobby ES</v>
          </cell>
          <cell r="C126" t="str">
            <v>PK - 05</v>
          </cell>
          <cell r="D126" t="str">
            <v>South</v>
          </cell>
          <cell r="E126">
            <v>43</v>
          </cell>
          <cell r="F126">
            <v>19</v>
          </cell>
          <cell r="G126">
            <v>60</v>
          </cell>
          <cell r="H126" t="str">
            <v>----</v>
          </cell>
          <cell r="I126" t="str">
            <v>----</v>
          </cell>
          <cell r="J126" t="str">
            <v>*</v>
          </cell>
          <cell r="K126" t="str">
            <v>----</v>
          </cell>
          <cell r="L126" t="str">
            <v>*</v>
          </cell>
          <cell r="M126" t="str">
            <v>*</v>
          </cell>
          <cell r="N126">
            <v>40</v>
          </cell>
          <cell r="O126" t="str">
            <v>*</v>
          </cell>
          <cell r="P126">
            <v>63</v>
          </cell>
          <cell r="Q126">
            <v>45</v>
          </cell>
          <cell r="R126" t="str">
            <v>*</v>
          </cell>
          <cell r="S126">
            <v>32</v>
          </cell>
          <cell r="T126">
            <v>24</v>
          </cell>
          <cell r="U126">
            <v>36</v>
          </cell>
          <cell r="V126" t="str">
            <v>*</v>
          </cell>
          <cell r="W126" t="str">
            <v>*</v>
          </cell>
          <cell r="X126" t="str">
            <v>----</v>
          </cell>
          <cell r="Y126" t="str">
            <v>----</v>
          </cell>
          <cell r="Z126" t="str">
            <v>----</v>
          </cell>
          <cell r="AA126" t="str">
            <v>*</v>
          </cell>
          <cell r="AB126">
            <v>32</v>
          </cell>
          <cell r="AC126" t="str">
            <v>*</v>
          </cell>
          <cell r="AD126">
            <v>36</v>
          </cell>
          <cell r="AE126">
            <v>30</v>
          </cell>
          <cell r="AF126">
            <v>40</v>
          </cell>
        </row>
        <row r="127">
          <cell r="A127">
            <v>53</v>
          </cell>
          <cell r="B127" t="str">
            <v>Hogg MS</v>
          </cell>
          <cell r="C127" t="str">
            <v>06 - 08</v>
          </cell>
          <cell r="D127" t="str">
            <v>Northwest</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row>
        <row r="128">
          <cell r="A128">
            <v>50</v>
          </cell>
          <cell r="B128" t="str">
            <v>Holland MS</v>
          </cell>
          <cell r="C128" t="str">
            <v>06 - 08</v>
          </cell>
          <cell r="D128" t="str">
            <v>East</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row>
        <row r="129">
          <cell r="A129">
            <v>178</v>
          </cell>
          <cell r="B129" t="str">
            <v>Horn ES</v>
          </cell>
          <cell r="C129" t="str">
            <v>PK - 05</v>
          </cell>
          <cell r="D129" t="str">
            <v>West</v>
          </cell>
          <cell r="E129">
            <v>90</v>
          </cell>
          <cell r="F129" t="str">
            <v>*</v>
          </cell>
          <cell r="G129" t="str">
            <v>*</v>
          </cell>
          <cell r="H129">
            <v>94</v>
          </cell>
          <cell r="I129" t="str">
            <v>----</v>
          </cell>
          <cell r="J129">
            <v>94</v>
          </cell>
          <cell r="K129" t="str">
            <v>----</v>
          </cell>
          <cell r="L129" t="str">
            <v>*</v>
          </cell>
          <cell r="M129" t="str">
            <v>*</v>
          </cell>
          <cell r="N129">
            <v>80</v>
          </cell>
          <cell r="O129" t="str">
            <v>*</v>
          </cell>
          <cell r="P129" t="str">
            <v>*</v>
          </cell>
          <cell r="Q129">
            <v>90</v>
          </cell>
          <cell r="R129" t="str">
            <v>*</v>
          </cell>
          <cell r="S129">
            <v>90</v>
          </cell>
          <cell r="T129" t="str">
            <v>*</v>
          </cell>
          <cell r="U129" t="str">
            <v>*</v>
          </cell>
          <cell r="V129">
            <v>95</v>
          </cell>
          <cell r="W129" t="str">
            <v>----</v>
          </cell>
          <cell r="X129">
            <v>97</v>
          </cell>
          <cell r="Y129" t="str">
            <v>----</v>
          </cell>
          <cell r="Z129" t="str">
            <v>*</v>
          </cell>
          <cell r="AA129" t="str">
            <v>*</v>
          </cell>
          <cell r="AB129" t="str">
            <v>*</v>
          </cell>
          <cell r="AC129" t="str">
            <v>*</v>
          </cell>
          <cell r="AD129" t="str">
            <v>*</v>
          </cell>
          <cell r="AE129">
            <v>89</v>
          </cell>
          <cell r="AF129" t="str">
            <v>*</v>
          </cell>
        </row>
        <row r="130">
          <cell r="A130">
            <v>310</v>
          </cell>
          <cell r="B130" t="str">
            <v>Houston MSTC HS</v>
          </cell>
          <cell r="C130" t="str">
            <v>09 - 12</v>
          </cell>
          <cell r="D130" t="str">
            <v>North</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row>
        <row r="131">
          <cell r="A131">
            <v>34</v>
          </cell>
          <cell r="B131" t="str">
            <v>HSLJ</v>
          </cell>
          <cell r="C131" t="str">
            <v>09 - 12</v>
          </cell>
          <cell r="D131" t="str">
            <v>East</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row>
        <row r="132">
          <cell r="A132">
            <v>300</v>
          </cell>
          <cell r="B132" t="str">
            <v>Inspired Academy (Closed)</v>
          </cell>
          <cell r="C132" t="str">
            <v>05 - 08</v>
          </cell>
          <cell r="D132" t="str">
            <v>N/A</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row>
        <row r="133">
          <cell r="A133">
            <v>180</v>
          </cell>
          <cell r="B133" t="str">
            <v>Isaacs ES</v>
          </cell>
          <cell r="C133" t="str">
            <v>PK - 05</v>
          </cell>
          <cell r="D133" t="str">
            <v>North</v>
          </cell>
          <cell r="E133">
            <v>40</v>
          </cell>
          <cell r="F133" t="str">
            <v>*</v>
          </cell>
          <cell r="G133" t="str">
            <v>*</v>
          </cell>
          <cell r="H133" t="str">
            <v>----</v>
          </cell>
          <cell r="I133" t="str">
            <v>----</v>
          </cell>
          <cell r="J133" t="str">
            <v>----</v>
          </cell>
          <cell r="K133" t="str">
            <v>----</v>
          </cell>
          <cell r="L133" t="str">
            <v>----</v>
          </cell>
          <cell r="M133" t="str">
            <v>*</v>
          </cell>
          <cell r="N133">
            <v>38</v>
          </cell>
          <cell r="O133" t="str">
            <v>*</v>
          </cell>
          <cell r="P133" t="str">
            <v>*</v>
          </cell>
          <cell r="Q133">
            <v>45</v>
          </cell>
          <cell r="R133" t="str">
            <v>*</v>
          </cell>
          <cell r="S133">
            <v>18</v>
          </cell>
          <cell r="T133" t="str">
            <v>*</v>
          </cell>
          <cell r="U133">
            <v>18</v>
          </cell>
          <cell r="V133" t="str">
            <v>----</v>
          </cell>
          <cell r="W133" t="str">
            <v>----</v>
          </cell>
          <cell r="X133" t="str">
            <v>----</v>
          </cell>
          <cell r="Y133" t="str">
            <v>----</v>
          </cell>
          <cell r="Z133" t="str">
            <v>----</v>
          </cell>
          <cell r="AA133" t="str">
            <v>*</v>
          </cell>
          <cell r="AB133">
            <v>18</v>
          </cell>
          <cell r="AC133" t="str">
            <v>----</v>
          </cell>
          <cell r="AD133" t="str">
            <v>*</v>
          </cell>
          <cell r="AE133">
            <v>23</v>
          </cell>
          <cell r="AF133" t="str">
            <v>*</v>
          </cell>
        </row>
        <row r="134">
          <cell r="A134">
            <v>181</v>
          </cell>
          <cell r="B134" t="str">
            <v>Janowski ES</v>
          </cell>
          <cell r="C134" t="str">
            <v>EE - 05</v>
          </cell>
          <cell r="D134" t="str">
            <v>North</v>
          </cell>
          <cell r="E134">
            <v>46</v>
          </cell>
          <cell r="F134" t="str">
            <v>*</v>
          </cell>
          <cell r="G134">
            <v>47</v>
          </cell>
          <cell r="H134" t="str">
            <v>*</v>
          </cell>
          <cell r="I134" t="str">
            <v>----</v>
          </cell>
          <cell r="J134" t="str">
            <v>----</v>
          </cell>
          <cell r="K134" t="str">
            <v>----</v>
          </cell>
          <cell r="L134" t="str">
            <v>----</v>
          </cell>
          <cell r="M134" t="str">
            <v>*</v>
          </cell>
          <cell r="N134">
            <v>46</v>
          </cell>
          <cell r="O134" t="str">
            <v>*</v>
          </cell>
          <cell r="P134">
            <v>47</v>
          </cell>
          <cell r="Q134">
            <v>48</v>
          </cell>
          <cell r="R134" t="str">
            <v>*</v>
          </cell>
          <cell r="S134">
            <v>43</v>
          </cell>
          <cell r="T134" t="str">
            <v>*</v>
          </cell>
          <cell r="U134">
            <v>42</v>
          </cell>
          <cell r="V134" t="str">
            <v>*</v>
          </cell>
          <cell r="W134" t="str">
            <v>----</v>
          </cell>
          <cell r="X134" t="str">
            <v>----</v>
          </cell>
          <cell r="Y134" t="str">
            <v>----</v>
          </cell>
          <cell r="Z134" t="str">
            <v>----</v>
          </cell>
          <cell r="AA134" t="str">
            <v>*</v>
          </cell>
          <cell r="AB134">
            <v>41</v>
          </cell>
          <cell r="AC134" t="str">
            <v>*</v>
          </cell>
          <cell r="AD134">
            <v>42</v>
          </cell>
          <cell r="AE134">
            <v>39</v>
          </cell>
          <cell r="AF134" t="str">
            <v>*</v>
          </cell>
        </row>
        <row r="135">
          <cell r="A135">
            <v>182</v>
          </cell>
          <cell r="B135" t="str">
            <v>Jefferson ES</v>
          </cell>
          <cell r="C135" t="str">
            <v>EE - 05</v>
          </cell>
          <cell r="D135" t="str">
            <v>North</v>
          </cell>
          <cell r="E135">
            <v>38</v>
          </cell>
          <cell r="F135" t="str">
            <v>*</v>
          </cell>
          <cell r="G135">
            <v>38</v>
          </cell>
          <cell r="H135" t="str">
            <v>*</v>
          </cell>
          <cell r="I135" t="str">
            <v>*</v>
          </cell>
          <cell r="J135" t="str">
            <v>----</v>
          </cell>
          <cell r="K135" t="str">
            <v>----</v>
          </cell>
          <cell r="L135" t="str">
            <v>----</v>
          </cell>
          <cell r="M135" t="str">
            <v>*</v>
          </cell>
          <cell r="N135">
            <v>38</v>
          </cell>
          <cell r="O135" t="str">
            <v>----</v>
          </cell>
          <cell r="P135" t="str">
            <v>*</v>
          </cell>
          <cell r="Q135">
            <v>37</v>
          </cell>
          <cell r="R135" t="str">
            <v>*</v>
          </cell>
          <cell r="S135">
            <v>48</v>
          </cell>
          <cell r="T135" t="str">
            <v>*</v>
          </cell>
          <cell r="U135">
            <v>48</v>
          </cell>
          <cell r="V135" t="str">
            <v>*</v>
          </cell>
          <cell r="W135" t="str">
            <v>----</v>
          </cell>
          <cell r="X135" t="str">
            <v>----</v>
          </cell>
          <cell r="Y135" t="str">
            <v>----</v>
          </cell>
          <cell r="Z135" t="str">
            <v>----</v>
          </cell>
          <cell r="AA135" t="str">
            <v>*</v>
          </cell>
          <cell r="AB135">
            <v>49</v>
          </cell>
          <cell r="AC135" t="str">
            <v>*</v>
          </cell>
          <cell r="AD135">
            <v>56</v>
          </cell>
          <cell r="AE135">
            <v>50</v>
          </cell>
          <cell r="AF135" t="str">
            <v>*</v>
          </cell>
        </row>
        <row r="136">
          <cell r="A136">
            <v>320</v>
          </cell>
          <cell r="B136" t="str">
            <v>JJAEP</v>
          </cell>
          <cell r="C136" t="str">
            <v>07 - 11</v>
          </cell>
          <cell r="D136" t="str">
            <v>TBD</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row>
        <row r="137">
          <cell r="A137">
            <v>6</v>
          </cell>
          <cell r="B137" t="str">
            <v>Jones HS</v>
          </cell>
          <cell r="C137" t="str">
            <v>09 - 12</v>
          </cell>
          <cell r="D137" t="str">
            <v>South</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row>
        <row r="138">
          <cell r="A138">
            <v>185</v>
          </cell>
          <cell r="B138" t="str">
            <v>Kashmere Gardens ES</v>
          </cell>
          <cell r="C138" t="str">
            <v>EE - 05</v>
          </cell>
          <cell r="D138" t="str">
            <v>North</v>
          </cell>
          <cell r="E138">
            <v>25</v>
          </cell>
          <cell r="F138" t="str">
            <v>*</v>
          </cell>
          <cell r="G138" t="str">
            <v>*</v>
          </cell>
          <cell r="H138" t="str">
            <v>----</v>
          </cell>
          <cell r="I138" t="str">
            <v>----</v>
          </cell>
          <cell r="J138" t="str">
            <v>----</v>
          </cell>
          <cell r="K138" t="str">
            <v>----</v>
          </cell>
          <cell r="L138" t="str">
            <v>----</v>
          </cell>
          <cell r="M138" t="str">
            <v>*</v>
          </cell>
          <cell r="N138">
            <v>25</v>
          </cell>
          <cell r="O138" t="str">
            <v>----</v>
          </cell>
          <cell r="P138" t="str">
            <v>*</v>
          </cell>
          <cell r="Q138">
            <v>19</v>
          </cell>
          <cell r="R138" t="str">
            <v>*</v>
          </cell>
          <cell r="S138">
            <v>31</v>
          </cell>
          <cell r="T138">
            <v>27</v>
          </cell>
          <cell r="U138" t="str">
            <v>*</v>
          </cell>
          <cell r="V138" t="str">
            <v>----</v>
          </cell>
          <cell r="W138" t="str">
            <v>----</v>
          </cell>
          <cell r="X138" t="str">
            <v>----</v>
          </cell>
          <cell r="Y138" t="str">
            <v>----</v>
          </cell>
          <cell r="Z138" t="str">
            <v>----</v>
          </cell>
          <cell r="AA138" t="str">
            <v>*</v>
          </cell>
          <cell r="AB138">
            <v>31</v>
          </cell>
          <cell r="AC138" t="str">
            <v>----</v>
          </cell>
          <cell r="AD138" t="str">
            <v>*</v>
          </cell>
          <cell r="AE138">
            <v>29</v>
          </cell>
          <cell r="AF138" t="str">
            <v>*</v>
          </cell>
        </row>
        <row r="139">
          <cell r="A139">
            <v>7</v>
          </cell>
          <cell r="B139" t="str">
            <v>Kashmere HS</v>
          </cell>
          <cell r="C139" t="str">
            <v>09 - 12</v>
          </cell>
          <cell r="D139" t="str">
            <v>Achieve 180</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row>
        <row r="140">
          <cell r="A140">
            <v>187</v>
          </cell>
          <cell r="B140" t="str">
            <v>Kelso ES</v>
          </cell>
          <cell r="C140" t="str">
            <v>EE - 05</v>
          </cell>
          <cell r="D140" t="str">
            <v>South</v>
          </cell>
          <cell r="E140">
            <v>35</v>
          </cell>
          <cell r="F140" t="str">
            <v>*</v>
          </cell>
          <cell r="G140">
            <v>39</v>
          </cell>
          <cell r="H140" t="str">
            <v>----</v>
          </cell>
          <cell r="I140" t="str">
            <v>----</v>
          </cell>
          <cell r="J140" t="str">
            <v>----</v>
          </cell>
          <cell r="K140" t="str">
            <v>----</v>
          </cell>
          <cell r="L140" t="str">
            <v>----</v>
          </cell>
          <cell r="M140" t="str">
            <v>*</v>
          </cell>
          <cell r="N140">
            <v>35</v>
          </cell>
          <cell r="O140" t="str">
            <v>----</v>
          </cell>
          <cell r="P140">
            <v>41</v>
          </cell>
          <cell r="Q140">
            <v>38</v>
          </cell>
          <cell r="R140" t="str">
            <v>*</v>
          </cell>
          <cell r="S140">
            <v>41</v>
          </cell>
          <cell r="T140" t="str">
            <v>*</v>
          </cell>
          <cell r="U140">
            <v>51</v>
          </cell>
          <cell r="V140" t="str">
            <v>----</v>
          </cell>
          <cell r="W140" t="str">
            <v>----</v>
          </cell>
          <cell r="X140" t="str">
            <v>----</v>
          </cell>
          <cell r="Y140" t="str">
            <v>----</v>
          </cell>
          <cell r="Z140" t="str">
            <v>----</v>
          </cell>
          <cell r="AA140" t="str">
            <v>*</v>
          </cell>
          <cell r="AB140">
            <v>42</v>
          </cell>
          <cell r="AC140" t="str">
            <v>----</v>
          </cell>
          <cell r="AD140">
            <v>53</v>
          </cell>
          <cell r="AE140">
            <v>39</v>
          </cell>
          <cell r="AF140" t="str">
            <v>*</v>
          </cell>
        </row>
        <row r="141">
          <cell r="A141">
            <v>188</v>
          </cell>
          <cell r="B141" t="str">
            <v>Kennedy ES</v>
          </cell>
          <cell r="C141" t="str">
            <v>EE - 05</v>
          </cell>
          <cell r="D141" t="str">
            <v>North</v>
          </cell>
          <cell r="E141">
            <v>43</v>
          </cell>
          <cell r="F141" t="str">
            <v>*</v>
          </cell>
          <cell r="G141">
            <v>43</v>
          </cell>
          <cell r="H141" t="str">
            <v>----</v>
          </cell>
          <cell r="I141" t="str">
            <v>----</v>
          </cell>
          <cell r="J141" t="str">
            <v>----</v>
          </cell>
          <cell r="K141" t="str">
            <v>----</v>
          </cell>
          <cell r="L141" t="str">
            <v>----</v>
          </cell>
          <cell r="M141" t="str">
            <v>*</v>
          </cell>
          <cell r="N141">
            <v>43</v>
          </cell>
          <cell r="O141" t="str">
            <v>*</v>
          </cell>
          <cell r="P141">
            <v>47</v>
          </cell>
          <cell r="Q141">
            <v>44</v>
          </cell>
          <cell r="R141" t="str">
            <v>*</v>
          </cell>
          <cell r="S141">
            <v>23</v>
          </cell>
          <cell r="T141" t="str">
            <v>*</v>
          </cell>
          <cell r="U141">
            <v>26</v>
          </cell>
          <cell r="V141" t="str">
            <v>*</v>
          </cell>
          <cell r="W141" t="str">
            <v>----</v>
          </cell>
          <cell r="X141" t="str">
            <v>----</v>
          </cell>
          <cell r="Y141" t="str">
            <v>----</v>
          </cell>
          <cell r="Z141" t="str">
            <v>----</v>
          </cell>
          <cell r="AA141" t="str">
            <v>*</v>
          </cell>
          <cell r="AB141">
            <v>23</v>
          </cell>
          <cell r="AC141" t="str">
            <v>*</v>
          </cell>
          <cell r="AD141">
            <v>25</v>
          </cell>
          <cell r="AE141">
            <v>23</v>
          </cell>
          <cell r="AF141" t="str">
            <v>*</v>
          </cell>
        </row>
        <row r="142">
          <cell r="A142">
            <v>389</v>
          </cell>
          <cell r="B142" t="str">
            <v>Ketelsen ES</v>
          </cell>
          <cell r="C142" t="str">
            <v>PK - 05</v>
          </cell>
          <cell r="D142" t="str">
            <v>North</v>
          </cell>
          <cell r="E142">
            <v>50</v>
          </cell>
          <cell r="F142" t="str">
            <v>*</v>
          </cell>
          <cell r="G142">
            <v>51</v>
          </cell>
          <cell r="H142" t="str">
            <v>*</v>
          </cell>
          <cell r="I142" t="str">
            <v>----</v>
          </cell>
          <cell r="J142" t="str">
            <v>----</v>
          </cell>
          <cell r="K142" t="str">
            <v>----</v>
          </cell>
          <cell r="L142" t="str">
            <v>----</v>
          </cell>
          <cell r="M142" t="str">
            <v>*</v>
          </cell>
          <cell r="N142">
            <v>47</v>
          </cell>
          <cell r="O142" t="str">
            <v>----</v>
          </cell>
          <cell r="P142">
            <v>49</v>
          </cell>
          <cell r="Q142">
            <v>52</v>
          </cell>
          <cell r="R142" t="str">
            <v>*</v>
          </cell>
          <cell r="S142">
            <v>51</v>
          </cell>
          <cell r="T142" t="str">
            <v>*</v>
          </cell>
          <cell r="U142">
            <v>50</v>
          </cell>
          <cell r="V142" t="str">
            <v>*</v>
          </cell>
          <cell r="W142" t="str">
            <v>----</v>
          </cell>
          <cell r="X142" t="str">
            <v>----</v>
          </cell>
          <cell r="Y142" t="str">
            <v>----</v>
          </cell>
          <cell r="Z142" t="str">
            <v>----</v>
          </cell>
          <cell r="AA142" t="str">
            <v>*</v>
          </cell>
          <cell r="AB142">
            <v>47</v>
          </cell>
          <cell r="AC142" t="str">
            <v>*</v>
          </cell>
          <cell r="AD142">
            <v>46</v>
          </cell>
          <cell r="AE142">
            <v>49</v>
          </cell>
          <cell r="AF142" t="str">
            <v>*</v>
          </cell>
        </row>
        <row r="143">
          <cell r="A143">
            <v>79</v>
          </cell>
          <cell r="B143" t="str">
            <v>Key MS</v>
          </cell>
          <cell r="C143" t="str">
            <v>06 - 08</v>
          </cell>
          <cell r="D143" t="str">
            <v>Achieve 180</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row>
        <row r="144">
          <cell r="A144">
            <v>25</v>
          </cell>
          <cell r="B144" t="str">
            <v>Kinder HSPVA</v>
          </cell>
          <cell r="C144" t="str">
            <v>09 - 12</v>
          </cell>
          <cell r="D144" t="str">
            <v>Northwest</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row>
        <row r="145">
          <cell r="A145">
            <v>189</v>
          </cell>
          <cell r="B145" t="str">
            <v>Kolter ES</v>
          </cell>
          <cell r="C145" t="str">
            <v>EE - 05</v>
          </cell>
          <cell r="D145" t="str">
            <v>West</v>
          </cell>
          <cell r="E145">
            <v>70</v>
          </cell>
          <cell r="F145" t="str">
            <v>*</v>
          </cell>
          <cell r="G145" t="str">
            <v>*</v>
          </cell>
          <cell r="H145">
            <v>87</v>
          </cell>
          <cell r="I145" t="str">
            <v>----</v>
          </cell>
          <cell r="J145" t="str">
            <v>*</v>
          </cell>
          <cell r="K145" t="str">
            <v>----</v>
          </cell>
          <cell r="L145" t="str">
            <v>*</v>
          </cell>
          <cell r="M145" t="str">
            <v>*</v>
          </cell>
          <cell r="N145" t="str">
            <v>*</v>
          </cell>
          <cell r="O145" t="str">
            <v>----</v>
          </cell>
          <cell r="P145" t="str">
            <v>*</v>
          </cell>
          <cell r="Q145">
            <v>72</v>
          </cell>
          <cell r="R145" t="str">
            <v>*</v>
          </cell>
          <cell r="S145">
            <v>79</v>
          </cell>
          <cell r="T145" t="str">
            <v>*</v>
          </cell>
          <cell r="U145" t="str">
            <v>*</v>
          </cell>
          <cell r="V145">
            <v>88</v>
          </cell>
          <cell r="W145" t="str">
            <v>----</v>
          </cell>
          <cell r="X145" t="str">
            <v>*</v>
          </cell>
          <cell r="Y145" t="str">
            <v>----</v>
          </cell>
          <cell r="Z145" t="str">
            <v>*</v>
          </cell>
          <cell r="AA145" t="str">
            <v>*</v>
          </cell>
          <cell r="AB145" t="str">
            <v>*</v>
          </cell>
          <cell r="AC145" t="str">
            <v>*</v>
          </cell>
          <cell r="AD145" t="str">
            <v>*</v>
          </cell>
          <cell r="AE145">
            <v>79</v>
          </cell>
          <cell r="AF145" t="str">
            <v>*</v>
          </cell>
        </row>
        <row r="146">
          <cell r="A146">
            <v>8</v>
          </cell>
          <cell r="B146" t="str">
            <v>Lamar HS</v>
          </cell>
          <cell r="C146" t="str">
            <v>09 - 12</v>
          </cell>
          <cell r="D146" t="str">
            <v>Northwest</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row>
        <row r="147">
          <cell r="A147">
            <v>57</v>
          </cell>
          <cell r="B147" t="str">
            <v>Lanier MS</v>
          </cell>
          <cell r="C147" t="str">
            <v>06 - 08</v>
          </cell>
          <cell r="D147" t="str">
            <v>Northwest</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row>
        <row r="148">
          <cell r="A148">
            <v>192</v>
          </cell>
          <cell r="B148" t="str">
            <v>Lantrip ES</v>
          </cell>
          <cell r="C148" t="str">
            <v>EE - 05</v>
          </cell>
          <cell r="D148" t="str">
            <v>East</v>
          </cell>
          <cell r="E148">
            <v>40</v>
          </cell>
          <cell r="F148" t="str">
            <v>*</v>
          </cell>
          <cell r="G148">
            <v>40</v>
          </cell>
          <cell r="H148" t="str">
            <v>----</v>
          </cell>
          <cell r="I148" t="str">
            <v>----</v>
          </cell>
          <cell r="J148" t="str">
            <v>----</v>
          </cell>
          <cell r="K148" t="str">
            <v>----</v>
          </cell>
          <cell r="L148" t="str">
            <v>----</v>
          </cell>
          <cell r="M148" t="str">
            <v>*</v>
          </cell>
          <cell r="N148">
            <v>35</v>
          </cell>
          <cell r="O148" t="str">
            <v>*</v>
          </cell>
          <cell r="P148">
            <v>45</v>
          </cell>
          <cell r="Q148">
            <v>38</v>
          </cell>
          <cell r="R148" t="str">
            <v>*</v>
          </cell>
          <cell r="S148">
            <v>47</v>
          </cell>
          <cell r="T148" t="str">
            <v>*</v>
          </cell>
          <cell r="U148">
            <v>47</v>
          </cell>
          <cell r="V148" t="str">
            <v>*</v>
          </cell>
          <cell r="W148" t="str">
            <v>----</v>
          </cell>
          <cell r="X148" t="str">
            <v>----</v>
          </cell>
          <cell r="Y148" t="str">
            <v>----</v>
          </cell>
          <cell r="Z148" t="str">
            <v>----</v>
          </cell>
          <cell r="AA148" t="str">
            <v>*</v>
          </cell>
          <cell r="AB148">
            <v>41</v>
          </cell>
          <cell r="AC148" t="str">
            <v>*</v>
          </cell>
          <cell r="AD148">
            <v>51</v>
          </cell>
          <cell r="AE148">
            <v>47</v>
          </cell>
          <cell r="AF148" t="str">
            <v>*</v>
          </cell>
        </row>
        <row r="149">
          <cell r="A149">
            <v>340</v>
          </cell>
          <cell r="B149" t="str">
            <v>Las Americas MS</v>
          </cell>
          <cell r="C149" t="str">
            <v>04 - 08</v>
          </cell>
          <cell r="D149" t="str">
            <v>West</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row>
        <row r="150">
          <cell r="A150">
            <v>357</v>
          </cell>
          <cell r="B150" t="str">
            <v>Laurenzo ECC</v>
          </cell>
          <cell r="C150" t="str">
            <v>PK - KG</v>
          </cell>
          <cell r="D150" t="str">
            <v>East</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row>
        <row r="151">
          <cell r="A151">
            <v>263</v>
          </cell>
          <cell r="B151" t="str">
            <v>Law ES</v>
          </cell>
          <cell r="C151" t="str">
            <v>EE - 05</v>
          </cell>
          <cell r="D151" t="str">
            <v>South</v>
          </cell>
          <cell r="E151">
            <v>21</v>
          </cell>
          <cell r="F151" t="str">
            <v>*</v>
          </cell>
          <cell r="G151">
            <v>32</v>
          </cell>
          <cell r="H151" t="str">
            <v>----</v>
          </cell>
          <cell r="I151" t="str">
            <v>----</v>
          </cell>
          <cell r="J151" t="str">
            <v>----</v>
          </cell>
          <cell r="K151" t="str">
            <v>----</v>
          </cell>
          <cell r="L151" t="str">
            <v>*</v>
          </cell>
          <cell r="M151" t="str">
            <v>*</v>
          </cell>
          <cell r="N151">
            <v>21</v>
          </cell>
          <cell r="O151" t="str">
            <v>*</v>
          </cell>
          <cell r="P151">
            <v>34</v>
          </cell>
          <cell r="Q151">
            <v>20</v>
          </cell>
          <cell r="R151" t="str">
            <v>*</v>
          </cell>
          <cell r="S151">
            <v>36</v>
          </cell>
          <cell r="T151">
            <v>30</v>
          </cell>
          <cell r="U151">
            <v>47</v>
          </cell>
          <cell r="V151" t="str">
            <v>*</v>
          </cell>
          <cell r="W151" t="str">
            <v>----</v>
          </cell>
          <cell r="X151" t="str">
            <v>----</v>
          </cell>
          <cell r="Y151" t="str">
            <v>*</v>
          </cell>
          <cell r="Z151" t="str">
            <v>*</v>
          </cell>
          <cell r="AA151" t="str">
            <v>*</v>
          </cell>
          <cell r="AB151">
            <v>36</v>
          </cell>
          <cell r="AC151" t="str">
            <v>*</v>
          </cell>
          <cell r="AD151" t="str">
            <v>*</v>
          </cell>
          <cell r="AE151">
            <v>39</v>
          </cell>
          <cell r="AF151" t="str">
            <v>*</v>
          </cell>
        </row>
        <row r="152">
          <cell r="A152">
            <v>75</v>
          </cell>
          <cell r="B152" t="str">
            <v>Lawson MS</v>
          </cell>
          <cell r="C152" t="str">
            <v>06 - 08</v>
          </cell>
          <cell r="D152" t="str">
            <v>South</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row>
        <row r="153">
          <cell r="A153">
            <v>458</v>
          </cell>
          <cell r="B153" t="str">
            <v>Leland YMCPA</v>
          </cell>
          <cell r="C153" t="str">
            <v>06 - 12</v>
          </cell>
          <cell r="D153" t="str">
            <v>Northwest</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row>
        <row r="154">
          <cell r="A154">
            <v>194</v>
          </cell>
          <cell r="B154" t="str">
            <v>Lewis ES</v>
          </cell>
          <cell r="C154" t="str">
            <v>01 - 05</v>
          </cell>
          <cell r="D154" t="str">
            <v>East</v>
          </cell>
          <cell r="E154">
            <v>38</v>
          </cell>
          <cell r="F154">
            <v>48</v>
          </cell>
          <cell r="G154">
            <v>34</v>
          </cell>
          <cell r="H154" t="str">
            <v>*</v>
          </cell>
          <cell r="I154" t="str">
            <v>*</v>
          </cell>
          <cell r="J154" t="str">
            <v>----</v>
          </cell>
          <cell r="K154" t="str">
            <v>----</v>
          </cell>
          <cell r="L154" t="str">
            <v>*</v>
          </cell>
          <cell r="M154" t="str">
            <v>*</v>
          </cell>
          <cell r="N154">
            <v>37</v>
          </cell>
          <cell r="O154" t="str">
            <v>*</v>
          </cell>
          <cell r="P154">
            <v>33</v>
          </cell>
          <cell r="Q154">
            <v>35</v>
          </cell>
          <cell r="R154">
            <v>45</v>
          </cell>
          <cell r="S154">
            <v>36</v>
          </cell>
          <cell r="T154">
            <v>38</v>
          </cell>
          <cell r="U154">
            <v>37</v>
          </cell>
          <cell r="V154" t="str">
            <v>*</v>
          </cell>
          <cell r="W154" t="str">
            <v>----</v>
          </cell>
          <cell r="X154" t="str">
            <v>----</v>
          </cell>
          <cell r="Y154" t="str">
            <v>----</v>
          </cell>
          <cell r="Z154" t="str">
            <v>*</v>
          </cell>
          <cell r="AA154" t="str">
            <v>*</v>
          </cell>
          <cell r="AB154">
            <v>37</v>
          </cell>
          <cell r="AC154" t="str">
            <v>*</v>
          </cell>
          <cell r="AD154">
            <v>36</v>
          </cell>
          <cell r="AE154">
            <v>38</v>
          </cell>
          <cell r="AF154">
            <v>30</v>
          </cell>
        </row>
        <row r="155">
          <cell r="A155">
            <v>324</v>
          </cell>
          <cell r="B155" t="str">
            <v>Liberty HS</v>
          </cell>
          <cell r="C155" t="str">
            <v>11 - 12</v>
          </cell>
          <cell r="D155" t="str">
            <v>West</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row>
        <row r="156">
          <cell r="A156">
            <v>195</v>
          </cell>
          <cell r="B156" t="str">
            <v>Lockhart ES</v>
          </cell>
          <cell r="C156" t="str">
            <v>PK - 05</v>
          </cell>
          <cell r="D156" t="str">
            <v>East</v>
          </cell>
          <cell r="E156">
            <v>37</v>
          </cell>
          <cell r="F156">
            <v>38</v>
          </cell>
          <cell r="G156" t="str">
            <v>*</v>
          </cell>
          <cell r="H156" t="str">
            <v>----</v>
          </cell>
          <cell r="I156" t="str">
            <v>----</v>
          </cell>
          <cell r="J156" t="str">
            <v>----</v>
          </cell>
          <cell r="K156" t="str">
            <v>----</v>
          </cell>
          <cell r="L156" t="str">
            <v>*</v>
          </cell>
          <cell r="M156" t="str">
            <v>*</v>
          </cell>
          <cell r="N156">
            <v>33</v>
          </cell>
          <cell r="O156" t="str">
            <v>*</v>
          </cell>
          <cell r="P156" t="str">
            <v>*</v>
          </cell>
          <cell r="Q156">
            <v>39</v>
          </cell>
          <cell r="R156" t="str">
            <v>*</v>
          </cell>
          <cell r="S156">
            <v>26</v>
          </cell>
          <cell r="T156">
            <v>25</v>
          </cell>
          <cell r="U156" t="str">
            <v>*</v>
          </cell>
          <cell r="V156" t="str">
            <v>----</v>
          </cell>
          <cell r="W156" t="str">
            <v>----</v>
          </cell>
          <cell r="X156" t="str">
            <v>----</v>
          </cell>
          <cell r="Y156" t="str">
            <v>----</v>
          </cell>
          <cell r="Z156" t="str">
            <v>*</v>
          </cell>
          <cell r="AA156" t="str">
            <v>*</v>
          </cell>
          <cell r="AB156">
            <v>26</v>
          </cell>
          <cell r="AC156" t="str">
            <v>*</v>
          </cell>
          <cell r="AD156" t="str">
            <v>----</v>
          </cell>
          <cell r="AE156">
            <v>24</v>
          </cell>
          <cell r="AF156" t="str">
            <v>*</v>
          </cell>
        </row>
        <row r="157">
          <cell r="A157">
            <v>59</v>
          </cell>
          <cell r="B157" t="str">
            <v>Long Acad</v>
          </cell>
          <cell r="C157" t="str">
            <v>06 - 12</v>
          </cell>
          <cell r="D157" t="str">
            <v>West</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row>
        <row r="158">
          <cell r="A158">
            <v>196</v>
          </cell>
          <cell r="B158" t="str">
            <v>Longfellow ES</v>
          </cell>
          <cell r="C158" t="str">
            <v>EE - 05</v>
          </cell>
          <cell r="D158" t="str">
            <v>West</v>
          </cell>
          <cell r="E158">
            <v>29</v>
          </cell>
          <cell r="F158">
            <v>26</v>
          </cell>
          <cell r="G158">
            <v>26</v>
          </cell>
          <cell r="H158" t="str">
            <v>*</v>
          </cell>
          <cell r="I158" t="str">
            <v>----</v>
          </cell>
          <cell r="J158" t="str">
            <v>*</v>
          </cell>
          <cell r="K158" t="str">
            <v>----</v>
          </cell>
          <cell r="L158" t="str">
            <v>----</v>
          </cell>
          <cell r="M158" t="str">
            <v>*</v>
          </cell>
          <cell r="N158">
            <v>27</v>
          </cell>
          <cell r="O158" t="str">
            <v>*</v>
          </cell>
          <cell r="P158" t="str">
            <v>*</v>
          </cell>
          <cell r="Q158">
            <v>28</v>
          </cell>
          <cell r="R158">
            <v>33</v>
          </cell>
          <cell r="S158">
            <v>32</v>
          </cell>
          <cell r="T158">
            <v>23</v>
          </cell>
          <cell r="U158" t="str">
            <v>*</v>
          </cell>
          <cell r="V158" t="str">
            <v>*</v>
          </cell>
          <cell r="W158" t="str">
            <v>----</v>
          </cell>
          <cell r="X158" t="str">
            <v>*</v>
          </cell>
          <cell r="Y158" t="str">
            <v>*</v>
          </cell>
          <cell r="Z158" t="str">
            <v>*</v>
          </cell>
          <cell r="AA158" t="str">
            <v>*</v>
          </cell>
          <cell r="AB158">
            <v>24</v>
          </cell>
          <cell r="AC158" t="str">
            <v>*</v>
          </cell>
          <cell r="AD158" t="str">
            <v>*</v>
          </cell>
          <cell r="AE158">
            <v>33</v>
          </cell>
          <cell r="AF158" t="str">
            <v>*</v>
          </cell>
        </row>
        <row r="159">
          <cell r="A159">
            <v>197</v>
          </cell>
          <cell r="B159" t="str">
            <v>Looscan ES</v>
          </cell>
          <cell r="C159" t="str">
            <v>PK - 05</v>
          </cell>
          <cell r="D159" t="str">
            <v>North</v>
          </cell>
          <cell r="E159">
            <v>18</v>
          </cell>
          <cell r="F159" t="str">
            <v>*</v>
          </cell>
          <cell r="G159">
            <v>17</v>
          </cell>
          <cell r="H159" t="str">
            <v>----</v>
          </cell>
          <cell r="I159" t="str">
            <v>----</v>
          </cell>
          <cell r="J159" t="str">
            <v>----</v>
          </cell>
          <cell r="K159" t="str">
            <v>----</v>
          </cell>
          <cell r="L159" t="str">
            <v>*</v>
          </cell>
          <cell r="M159" t="str">
            <v>*</v>
          </cell>
          <cell r="N159">
            <v>14</v>
          </cell>
          <cell r="O159" t="str">
            <v>----</v>
          </cell>
          <cell r="P159" t="str">
            <v>*</v>
          </cell>
          <cell r="Q159">
            <v>20</v>
          </cell>
          <cell r="R159" t="str">
            <v>*</v>
          </cell>
          <cell r="S159">
            <v>47</v>
          </cell>
          <cell r="T159" t="str">
            <v>*</v>
          </cell>
          <cell r="U159">
            <v>43</v>
          </cell>
          <cell r="V159" t="str">
            <v>*</v>
          </cell>
          <cell r="W159" t="str">
            <v>----</v>
          </cell>
          <cell r="X159" t="str">
            <v>----</v>
          </cell>
          <cell r="Y159" t="str">
            <v>----</v>
          </cell>
          <cell r="Z159" t="str">
            <v>----</v>
          </cell>
          <cell r="AA159" t="str">
            <v>*</v>
          </cell>
          <cell r="AB159">
            <v>46</v>
          </cell>
          <cell r="AC159" t="str">
            <v>*</v>
          </cell>
          <cell r="AD159" t="str">
            <v>*</v>
          </cell>
          <cell r="AE159">
            <v>51</v>
          </cell>
          <cell r="AF159" t="str">
            <v>*</v>
          </cell>
        </row>
        <row r="160">
          <cell r="A160">
            <v>198</v>
          </cell>
          <cell r="B160" t="str">
            <v>Love ES</v>
          </cell>
          <cell r="C160" t="str">
            <v>EE - 05</v>
          </cell>
          <cell r="D160" t="str">
            <v>Northwest</v>
          </cell>
          <cell r="E160">
            <v>36</v>
          </cell>
          <cell r="F160" t="str">
            <v>*</v>
          </cell>
          <cell r="G160">
            <v>31</v>
          </cell>
          <cell r="H160" t="str">
            <v>*</v>
          </cell>
          <cell r="I160" t="str">
            <v>----</v>
          </cell>
          <cell r="J160" t="str">
            <v>----</v>
          </cell>
          <cell r="K160" t="str">
            <v>----</v>
          </cell>
          <cell r="L160" t="str">
            <v>*</v>
          </cell>
          <cell r="M160" t="str">
            <v>*</v>
          </cell>
          <cell r="N160">
            <v>32</v>
          </cell>
          <cell r="O160" t="str">
            <v>----</v>
          </cell>
          <cell r="P160">
            <v>38</v>
          </cell>
          <cell r="Q160">
            <v>35</v>
          </cell>
          <cell r="R160" t="str">
            <v>*</v>
          </cell>
          <cell r="S160">
            <v>33</v>
          </cell>
          <cell r="T160" t="str">
            <v>*</v>
          </cell>
          <cell r="U160">
            <v>32</v>
          </cell>
          <cell r="V160" t="str">
            <v>*</v>
          </cell>
          <cell r="W160" t="str">
            <v>----</v>
          </cell>
          <cell r="X160" t="str">
            <v>----</v>
          </cell>
          <cell r="Y160" t="str">
            <v>----</v>
          </cell>
          <cell r="Z160" t="str">
            <v>*</v>
          </cell>
          <cell r="AA160" t="str">
            <v>*</v>
          </cell>
          <cell r="AB160">
            <v>27</v>
          </cell>
          <cell r="AC160" t="str">
            <v>----</v>
          </cell>
          <cell r="AD160" t="str">
            <v>*</v>
          </cell>
          <cell r="AE160">
            <v>30</v>
          </cell>
          <cell r="AF160" t="str">
            <v>*</v>
          </cell>
        </row>
        <row r="161">
          <cell r="A161">
            <v>199</v>
          </cell>
          <cell r="B161" t="str">
            <v>Lovett ES</v>
          </cell>
          <cell r="C161" t="str">
            <v>EE - 05</v>
          </cell>
          <cell r="D161" t="str">
            <v>West</v>
          </cell>
          <cell r="E161">
            <v>63</v>
          </cell>
          <cell r="F161" t="str">
            <v>*</v>
          </cell>
          <cell r="G161">
            <v>57</v>
          </cell>
          <cell r="H161">
            <v>76</v>
          </cell>
          <cell r="I161" t="str">
            <v>----</v>
          </cell>
          <cell r="J161" t="str">
            <v>*</v>
          </cell>
          <cell r="K161" t="str">
            <v>----</v>
          </cell>
          <cell r="L161" t="str">
            <v>*</v>
          </cell>
          <cell r="M161" t="str">
            <v>*</v>
          </cell>
          <cell r="N161">
            <v>34</v>
          </cell>
          <cell r="O161" t="str">
            <v>*</v>
          </cell>
          <cell r="P161" t="str">
            <v>*</v>
          </cell>
          <cell r="Q161">
            <v>61</v>
          </cell>
          <cell r="R161" t="str">
            <v>*</v>
          </cell>
          <cell r="S161">
            <v>69</v>
          </cell>
          <cell r="T161" t="str">
            <v>*</v>
          </cell>
          <cell r="U161">
            <v>52</v>
          </cell>
          <cell r="V161">
            <v>83</v>
          </cell>
          <cell r="W161" t="str">
            <v>----</v>
          </cell>
          <cell r="X161" t="str">
            <v>*</v>
          </cell>
          <cell r="Y161" t="str">
            <v>----</v>
          </cell>
          <cell r="Z161" t="str">
            <v>*</v>
          </cell>
          <cell r="AA161" t="str">
            <v>*</v>
          </cell>
          <cell r="AB161">
            <v>42</v>
          </cell>
          <cell r="AC161" t="str">
            <v>*</v>
          </cell>
          <cell r="AD161" t="str">
            <v>*</v>
          </cell>
          <cell r="AE161">
            <v>70</v>
          </cell>
          <cell r="AF161" t="str">
            <v>*</v>
          </cell>
        </row>
        <row r="162">
          <cell r="A162">
            <v>128</v>
          </cell>
          <cell r="B162" t="str">
            <v>Lyons ES</v>
          </cell>
          <cell r="C162" t="str">
            <v>EE - 05</v>
          </cell>
          <cell r="D162" t="str">
            <v>North</v>
          </cell>
          <cell r="E162">
            <v>71</v>
          </cell>
          <cell r="F162" t="str">
            <v>----</v>
          </cell>
          <cell r="G162" t="str">
            <v>*</v>
          </cell>
          <cell r="H162" t="str">
            <v>*</v>
          </cell>
          <cell r="I162" t="str">
            <v>----</v>
          </cell>
          <cell r="J162" t="str">
            <v>----</v>
          </cell>
          <cell r="K162" t="str">
            <v>----</v>
          </cell>
          <cell r="L162" t="str">
            <v>----</v>
          </cell>
          <cell r="M162" t="str">
            <v>*</v>
          </cell>
          <cell r="N162">
            <v>71</v>
          </cell>
          <cell r="O162" t="str">
            <v>*</v>
          </cell>
          <cell r="P162">
            <v>76</v>
          </cell>
          <cell r="Q162">
            <v>72</v>
          </cell>
          <cell r="R162" t="str">
            <v>*</v>
          </cell>
          <cell r="S162">
            <v>66</v>
          </cell>
          <cell r="T162" t="str">
            <v>*</v>
          </cell>
          <cell r="U162" t="str">
            <v>*</v>
          </cell>
          <cell r="V162" t="str">
            <v>----</v>
          </cell>
          <cell r="W162" t="str">
            <v>----</v>
          </cell>
          <cell r="X162" t="str">
            <v>----</v>
          </cell>
          <cell r="Y162" t="str">
            <v>----</v>
          </cell>
          <cell r="Z162" t="str">
            <v>----</v>
          </cell>
          <cell r="AA162" t="str">
            <v>*</v>
          </cell>
          <cell r="AB162">
            <v>64</v>
          </cell>
          <cell r="AC162" t="str">
            <v>*</v>
          </cell>
          <cell r="AD162">
            <v>59</v>
          </cell>
          <cell r="AE162">
            <v>70</v>
          </cell>
          <cell r="AF162" t="str">
            <v>*</v>
          </cell>
        </row>
        <row r="163">
          <cell r="A163">
            <v>201</v>
          </cell>
          <cell r="B163" t="str">
            <v>MacGregor ES</v>
          </cell>
          <cell r="C163" t="str">
            <v>PK - 05</v>
          </cell>
          <cell r="D163" t="str">
            <v>Northwest</v>
          </cell>
          <cell r="E163">
            <v>23</v>
          </cell>
          <cell r="F163">
            <v>22</v>
          </cell>
          <cell r="G163">
            <v>28</v>
          </cell>
          <cell r="H163" t="str">
            <v>*</v>
          </cell>
          <cell r="I163" t="str">
            <v>----</v>
          </cell>
          <cell r="J163" t="str">
            <v>----</v>
          </cell>
          <cell r="K163" t="str">
            <v>----</v>
          </cell>
          <cell r="L163" t="str">
            <v>*</v>
          </cell>
          <cell r="M163" t="str">
            <v>*</v>
          </cell>
          <cell r="N163">
            <v>21</v>
          </cell>
          <cell r="O163" t="str">
            <v>*</v>
          </cell>
          <cell r="P163" t="str">
            <v>*</v>
          </cell>
          <cell r="Q163">
            <v>26</v>
          </cell>
          <cell r="R163" t="str">
            <v>*</v>
          </cell>
          <cell r="S163">
            <v>33</v>
          </cell>
          <cell r="T163">
            <v>28</v>
          </cell>
          <cell r="U163" t="str">
            <v>*</v>
          </cell>
          <cell r="V163" t="str">
            <v>*</v>
          </cell>
          <cell r="W163" t="str">
            <v>----</v>
          </cell>
          <cell r="X163" t="str">
            <v>*</v>
          </cell>
          <cell r="Y163" t="str">
            <v>----</v>
          </cell>
          <cell r="Z163" t="str">
            <v>*</v>
          </cell>
          <cell r="AA163" t="str">
            <v>*</v>
          </cell>
          <cell r="AB163">
            <v>28</v>
          </cell>
          <cell r="AC163" t="str">
            <v>----</v>
          </cell>
          <cell r="AD163" t="str">
            <v>*</v>
          </cell>
          <cell r="AE163">
            <v>32</v>
          </cell>
          <cell r="AF163" t="str">
            <v>*</v>
          </cell>
        </row>
        <row r="164">
          <cell r="A164">
            <v>203</v>
          </cell>
          <cell r="B164" t="str">
            <v>Mading ES</v>
          </cell>
          <cell r="C164" t="str">
            <v>EE - 05</v>
          </cell>
          <cell r="D164" t="str">
            <v>South</v>
          </cell>
          <cell r="E164">
            <v>39</v>
          </cell>
          <cell r="F164">
            <v>35</v>
          </cell>
          <cell r="G164" t="str">
            <v>*</v>
          </cell>
          <cell r="H164" t="str">
            <v>----</v>
          </cell>
          <cell r="I164" t="str">
            <v>----</v>
          </cell>
          <cell r="J164" t="str">
            <v>----</v>
          </cell>
          <cell r="K164" t="str">
            <v>----</v>
          </cell>
          <cell r="L164" t="str">
            <v>*</v>
          </cell>
          <cell r="M164" t="str">
            <v>*</v>
          </cell>
          <cell r="N164">
            <v>39</v>
          </cell>
          <cell r="O164" t="str">
            <v>*</v>
          </cell>
          <cell r="P164" t="str">
            <v>*</v>
          </cell>
          <cell r="Q164">
            <v>38</v>
          </cell>
          <cell r="R164" t="str">
            <v>*</v>
          </cell>
          <cell r="S164">
            <v>42</v>
          </cell>
          <cell r="T164">
            <v>40</v>
          </cell>
          <cell r="U164" t="str">
            <v>*</v>
          </cell>
          <cell r="V164" t="str">
            <v>----</v>
          </cell>
          <cell r="W164" t="str">
            <v>----</v>
          </cell>
          <cell r="X164" t="str">
            <v>----</v>
          </cell>
          <cell r="Y164" t="str">
            <v>----</v>
          </cell>
          <cell r="Z164" t="str">
            <v>----</v>
          </cell>
          <cell r="AA164" t="str">
            <v>*</v>
          </cell>
          <cell r="AB164">
            <v>41</v>
          </cell>
          <cell r="AC164" t="str">
            <v>*</v>
          </cell>
          <cell r="AD164" t="str">
            <v>*</v>
          </cell>
          <cell r="AE164">
            <v>49</v>
          </cell>
          <cell r="AF164" t="str">
            <v>*</v>
          </cell>
        </row>
        <row r="165">
          <cell r="A165">
            <v>10</v>
          </cell>
          <cell r="B165" t="str">
            <v>Madison HS</v>
          </cell>
          <cell r="C165" t="str">
            <v>09 - 12</v>
          </cell>
          <cell r="D165" t="str">
            <v>South</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row>
        <row r="166">
          <cell r="A166">
            <v>460</v>
          </cell>
          <cell r="B166" t="str">
            <v>Mandarin Immersion Magnet</v>
          </cell>
          <cell r="C166" t="str">
            <v>PK - 08</v>
          </cell>
          <cell r="D166" t="str">
            <v>West</v>
          </cell>
          <cell r="E166">
            <v>73</v>
          </cell>
          <cell r="F166" t="str">
            <v>*</v>
          </cell>
          <cell r="G166" t="str">
            <v>*</v>
          </cell>
          <cell r="H166" t="str">
            <v>*</v>
          </cell>
          <cell r="I166" t="str">
            <v>----</v>
          </cell>
          <cell r="J166">
            <v>95</v>
          </cell>
          <cell r="K166" t="str">
            <v>----</v>
          </cell>
          <cell r="L166" t="str">
            <v>*</v>
          </cell>
          <cell r="M166" t="str">
            <v>*</v>
          </cell>
          <cell r="N166" t="str">
            <v>*</v>
          </cell>
          <cell r="O166" t="str">
            <v>*</v>
          </cell>
          <cell r="P166" t="str">
            <v>*</v>
          </cell>
          <cell r="Q166">
            <v>73</v>
          </cell>
          <cell r="R166" t="str">
            <v>*</v>
          </cell>
          <cell r="S166">
            <v>84</v>
          </cell>
          <cell r="T166" t="str">
            <v>*</v>
          </cell>
          <cell r="U166" t="str">
            <v>*</v>
          </cell>
          <cell r="V166" t="str">
            <v>*</v>
          </cell>
          <cell r="W166" t="str">
            <v>----</v>
          </cell>
          <cell r="X166">
            <v>92</v>
          </cell>
          <cell r="Y166" t="str">
            <v>----</v>
          </cell>
          <cell r="Z166" t="str">
            <v>*</v>
          </cell>
          <cell r="AA166" t="str">
            <v>----</v>
          </cell>
          <cell r="AB166" t="str">
            <v>*</v>
          </cell>
          <cell r="AC166" t="str">
            <v>----</v>
          </cell>
          <cell r="AD166" t="str">
            <v>*</v>
          </cell>
          <cell r="AE166">
            <v>85</v>
          </cell>
          <cell r="AF166" t="str">
            <v>*</v>
          </cell>
        </row>
        <row r="167">
          <cell r="A167">
            <v>480</v>
          </cell>
          <cell r="B167" t="str">
            <v>Marshall ES</v>
          </cell>
          <cell r="C167" t="str">
            <v>KG - 05</v>
          </cell>
          <cell r="D167" t="str">
            <v>Achieve 180</v>
          </cell>
          <cell r="E167">
            <v>24</v>
          </cell>
          <cell r="F167">
            <v>13</v>
          </cell>
          <cell r="G167">
            <v>29</v>
          </cell>
          <cell r="H167" t="str">
            <v>----</v>
          </cell>
          <cell r="I167" t="str">
            <v>----</v>
          </cell>
          <cell r="J167" t="str">
            <v>*</v>
          </cell>
          <cell r="K167" t="str">
            <v>----</v>
          </cell>
          <cell r="L167" t="str">
            <v>*</v>
          </cell>
          <cell r="M167" t="str">
            <v>*</v>
          </cell>
          <cell r="N167">
            <v>23</v>
          </cell>
          <cell r="O167" t="str">
            <v>*</v>
          </cell>
          <cell r="P167">
            <v>33</v>
          </cell>
          <cell r="Q167">
            <v>25</v>
          </cell>
          <cell r="R167">
            <v>14</v>
          </cell>
          <cell r="S167">
            <v>29</v>
          </cell>
          <cell r="T167">
            <v>29</v>
          </cell>
          <cell r="U167">
            <v>27</v>
          </cell>
          <cell r="V167" t="str">
            <v>*</v>
          </cell>
          <cell r="W167" t="str">
            <v>----</v>
          </cell>
          <cell r="X167" t="str">
            <v>----</v>
          </cell>
          <cell r="Y167" t="str">
            <v>*</v>
          </cell>
          <cell r="Z167" t="str">
            <v>----</v>
          </cell>
          <cell r="AA167" t="str">
            <v>*</v>
          </cell>
          <cell r="AB167">
            <v>28</v>
          </cell>
          <cell r="AC167" t="str">
            <v>*</v>
          </cell>
          <cell r="AD167">
            <v>27</v>
          </cell>
          <cell r="AE167">
            <v>29</v>
          </cell>
          <cell r="AF167">
            <v>29</v>
          </cell>
        </row>
        <row r="168">
          <cell r="A168">
            <v>61</v>
          </cell>
          <cell r="B168" t="str">
            <v>Marshall MS</v>
          </cell>
          <cell r="C168" t="str">
            <v>06 - 08</v>
          </cell>
          <cell r="D168" t="str">
            <v>North</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row>
        <row r="169">
          <cell r="A169">
            <v>289</v>
          </cell>
          <cell r="B169" t="str">
            <v>Martinez C ES</v>
          </cell>
          <cell r="C169" t="str">
            <v>PK - 05</v>
          </cell>
          <cell r="D169" t="str">
            <v>Achieve 180</v>
          </cell>
          <cell r="E169">
            <v>26</v>
          </cell>
          <cell r="F169" t="str">
            <v>*</v>
          </cell>
          <cell r="G169">
            <v>24</v>
          </cell>
          <cell r="H169" t="str">
            <v>*</v>
          </cell>
          <cell r="I169" t="str">
            <v>----</v>
          </cell>
          <cell r="J169" t="str">
            <v>----</v>
          </cell>
          <cell r="K169" t="str">
            <v>----</v>
          </cell>
          <cell r="L169" t="str">
            <v>----</v>
          </cell>
          <cell r="M169" t="str">
            <v>*</v>
          </cell>
          <cell r="N169">
            <v>26</v>
          </cell>
          <cell r="O169" t="str">
            <v>----</v>
          </cell>
          <cell r="P169">
            <v>16</v>
          </cell>
          <cell r="Q169">
            <v>29</v>
          </cell>
          <cell r="R169" t="str">
            <v>*</v>
          </cell>
          <cell r="S169">
            <v>23</v>
          </cell>
          <cell r="T169" t="str">
            <v>*</v>
          </cell>
          <cell r="U169">
            <v>26</v>
          </cell>
          <cell r="V169" t="str">
            <v>*</v>
          </cell>
          <cell r="W169" t="str">
            <v>----</v>
          </cell>
          <cell r="X169" t="str">
            <v>----</v>
          </cell>
          <cell r="Y169" t="str">
            <v>----</v>
          </cell>
          <cell r="Z169" t="str">
            <v>----</v>
          </cell>
          <cell r="AA169" t="str">
            <v>*</v>
          </cell>
          <cell r="AB169">
            <v>24</v>
          </cell>
          <cell r="AC169" t="str">
            <v>----</v>
          </cell>
          <cell r="AD169" t="str">
            <v>*</v>
          </cell>
          <cell r="AE169">
            <v>25</v>
          </cell>
          <cell r="AF169" t="str">
            <v>*</v>
          </cell>
        </row>
        <row r="170">
          <cell r="A170">
            <v>298</v>
          </cell>
          <cell r="B170" t="str">
            <v>Martinez R ES</v>
          </cell>
          <cell r="C170" t="str">
            <v>EE - 05</v>
          </cell>
          <cell r="D170" t="str">
            <v>North</v>
          </cell>
          <cell r="E170">
            <v>39</v>
          </cell>
          <cell r="F170" t="str">
            <v>*</v>
          </cell>
          <cell r="G170" t="str">
            <v>*</v>
          </cell>
          <cell r="H170" t="str">
            <v>----</v>
          </cell>
          <cell r="I170" t="str">
            <v>----</v>
          </cell>
          <cell r="J170" t="str">
            <v>----</v>
          </cell>
          <cell r="K170" t="str">
            <v>----</v>
          </cell>
          <cell r="L170" t="str">
            <v>----</v>
          </cell>
          <cell r="M170" t="str">
            <v>*</v>
          </cell>
          <cell r="N170">
            <v>38</v>
          </cell>
          <cell r="O170" t="str">
            <v>*</v>
          </cell>
          <cell r="P170">
            <v>50</v>
          </cell>
          <cell r="Q170">
            <v>42</v>
          </cell>
          <cell r="R170" t="str">
            <v>*</v>
          </cell>
          <cell r="S170">
            <v>34</v>
          </cell>
          <cell r="T170" t="str">
            <v>*</v>
          </cell>
          <cell r="U170">
            <v>34</v>
          </cell>
          <cell r="V170" t="str">
            <v>*</v>
          </cell>
          <cell r="W170" t="str">
            <v>----</v>
          </cell>
          <cell r="X170" t="str">
            <v>----</v>
          </cell>
          <cell r="Y170" t="str">
            <v>----</v>
          </cell>
          <cell r="Z170" t="str">
            <v>----</v>
          </cell>
          <cell r="AA170" t="str">
            <v>*</v>
          </cell>
          <cell r="AB170">
            <v>35</v>
          </cell>
          <cell r="AC170" t="str">
            <v>*</v>
          </cell>
          <cell r="AD170">
            <v>38</v>
          </cell>
          <cell r="AE170">
            <v>33</v>
          </cell>
          <cell r="AF170" t="str">
            <v>*</v>
          </cell>
        </row>
        <row r="171">
          <cell r="A171">
            <v>179</v>
          </cell>
          <cell r="B171" t="str">
            <v>McGowen ES</v>
          </cell>
          <cell r="C171" t="str">
            <v>EE - 05</v>
          </cell>
          <cell r="D171" t="str">
            <v>North</v>
          </cell>
          <cell r="E171">
            <v>21</v>
          </cell>
          <cell r="F171">
            <v>18</v>
          </cell>
          <cell r="G171" t="str">
            <v>*</v>
          </cell>
          <cell r="H171" t="str">
            <v>----</v>
          </cell>
          <cell r="I171" t="str">
            <v>----</v>
          </cell>
          <cell r="J171" t="str">
            <v>----</v>
          </cell>
          <cell r="K171" t="str">
            <v>----</v>
          </cell>
          <cell r="L171" t="str">
            <v>----</v>
          </cell>
          <cell r="M171" t="str">
            <v>*</v>
          </cell>
          <cell r="N171">
            <v>19</v>
          </cell>
          <cell r="O171" t="str">
            <v>----</v>
          </cell>
          <cell r="P171" t="str">
            <v>*</v>
          </cell>
          <cell r="Q171">
            <v>21</v>
          </cell>
          <cell r="R171" t="str">
            <v>*</v>
          </cell>
          <cell r="S171">
            <v>36</v>
          </cell>
          <cell r="T171">
            <v>28</v>
          </cell>
          <cell r="U171" t="str">
            <v>*</v>
          </cell>
          <cell r="V171" t="str">
            <v>----</v>
          </cell>
          <cell r="W171" t="str">
            <v>----</v>
          </cell>
          <cell r="X171" t="str">
            <v>----</v>
          </cell>
          <cell r="Y171" t="str">
            <v>----</v>
          </cell>
          <cell r="Z171" t="str">
            <v>*</v>
          </cell>
          <cell r="AA171" t="str">
            <v>*</v>
          </cell>
          <cell r="AB171">
            <v>36</v>
          </cell>
          <cell r="AC171" t="str">
            <v>*</v>
          </cell>
          <cell r="AD171" t="str">
            <v>*</v>
          </cell>
          <cell r="AE171">
            <v>31</v>
          </cell>
          <cell r="AF171" t="str">
            <v>*</v>
          </cell>
        </row>
        <row r="172">
          <cell r="A172">
            <v>227</v>
          </cell>
          <cell r="B172" t="str">
            <v>McNamara ES</v>
          </cell>
          <cell r="C172" t="str">
            <v>EE - 05</v>
          </cell>
          <cell r="D172" t="str">
            <v>West</v>
          </cell>
          <cell r="E172">
            <v>37</v>
          </cell>
          <cell r="F172" t="str">
            <v>*</v>
          </cell>
          <cell r="G172">
            <v>32</v>
          </cell>
          <cell r="H172" t="str">
            <v>*</v>
          </cell>
          <cell r="I172" t="str">
            <v>----</v>
          </cell>
          <cell r="J172" t="str">
            <v>*</v>
          </cell>
          <cell r="K172" t="str">
            <v>----</v>
          </cell>
          <cell r="L172" t="str">
            <v>----</v>
          </cell>
          <cell r="M172" t="str">
            <v>*</v>
          </cell>
          <cell r="N172">
            <v>36</v>
          </cell>
          <cell r="O172" t="str">
            <v>----</v>
          </cell>
          <cell r="P172">
            <v>30</v>
          </cell>
          <cell r="Q172">
            <v>37</v>
          </cell>
          <cell r="R172" t="str">
            <v>*</v>
          </cell>
          <cell r="S172">
            <v>47</v>
          </cell>
          <cell r="T172" t="str">
            <v>*</v>
          </cell>
          <cell r="U172">
            <v>44</v>
          </cell>
          <cell r="V172" t="str">
            <v>*</v>
          </cell>
          <cell r="W172" t="str">
            <v>----</v>
          </cell>
          <cell r="X172" t="str">
            <v>*</v>
          </cell>
          <cell r="Y172" t="str">
            <v>----</v>
          </cell>
          <cell r="Z172" t="str">
            <v>*</v>
          </cell>
          <cell r="AA172" t="str">
            <v>*</v>
          </cell>
          <cell r="AB172">
            <v>48</v>
          </cell>
          <cell r="AC172" t="str">
            <v>*</v>
          </cell>
          <cell r="AD172">
            <v>45</v>
          </cell>
          <cell r="AE172">
            <v>48</v>
          </cell>
          <cell r="AF172" t="str">
            <v>*</v>
          </cell>
        </row>
        <row r="173">
          <cell r="A173">
            <v>62</v>
          </cell>
          <cell r="B173" t="str">
            <v>McReynolds MS</v>
          </cell>
          <cell r="C173" t="str">
            <v>06 - 08</v>
          </cell>
          <cell r="D173" t="str">
            <v>North</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row>
        <row r="174">
          <cell r="A174">
            <v>204</v>
          </cell>
          <cell r="B174" t="str">
            <v>Memorial ES</v>
          </cell>
          <cell r="C174" t="str">
            <v>PK - 05</v>
          </cell>
          <cell r="D174" t="str">
            <v>Northwest</v>
          </cell>
          <cell r="E174">
            <v>51</v>
          </cell>
          <cell r="F174" t="str">
            <v>*</v>
          </cell>
          <cell r="G174">
            <v>52</v>
          </cell>
          <cell r="H174" t="str">
            <v>*</v>
          </cell>
          <cell r="I174" t="str">
            <v>----</v>
          </cell>
          <cell r="J174" t="str">
            <v>*</v>
          </cell>
          <cell r="K174" t="str">
            <v>----</v>
          </cell>
          <cell r="L174" t="str">
            <v>*</v>
          </cell>
          <cell r="M174" t="str">
            <v>*</v>
          </cell>
          <cell r="N174">
            <v>37</v>
          </cell>
          <cell r="O174" t="str">
            <v>*</v>
          </cell>
          <cell r="P174">
            <v>56</v>
          </cell>
          <cell r="Q174">
            <v>50</v>
          </cell>
          <cell r="R174" t="str">
            <v>*</v>
          </cell>
          <cell r="S174">
            <v>52</v>
          </cell>
          <cell r="T174" t="str">
            <v>*</v>
          </cell>
          <cell r="U174">
            <v>53</v>
          </cell>
          <cell r="V174" t="str">
            <v>*</v>
          </cell>
          <cell r="W174" t="str">
            <v>----</v>
          </cell>
          <cell r="X174" t="str">
            <v>----</v>
          </cell>
          <cell r="Y174" t="str">
            <v>----</v>
          </cell>
          <cell r="Z174" t="str">
            <v>*</v>
          </cell>
          <cell r="AA174" t="str">
            <v>*</v>
          </cell>
          <cell r="AB174">
            <v>41</v>
          </cell>
          <cell r="AC174" t="str">
            <v>*</v>
          </cell>
          <cell r="AD174">
            <v>50</v>
          </cell>
          <cell r="AE174">
            <v>49</v>
          </cell>
          <cell r="AF174" t="str">
            <v>*</v>
          </cell>
        </row>
        <row r="175">
          <cell r="A175">
            <v>55</v>
          </cell>
          <cell r="B175" t="str">
            <v>Meyerland MS</v>
          </cell>
          <cell r="C175" t="str">
            <v>06 - 08</v>
          </cell>
          <cell r="D175" t="str">
            <v>West</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row>
        <row r="176">
          <cell r="A176">
            <v>485</v>
          </cell>
          <cell r="B176" t="str">
            <v>Middle College HS - Fraga</v>
          </cell>
          <cell r="C176" t="str">
            <v>09 - 12</v>
          </cell>
          <cell r="D176" t="str">
            <v>East</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row>
        <row r="177">
          <cell r="A177">
            <v>484</v>
          </cell>
          <cell r="B177" t="str">
            <v>Middle College HS - Gulfton</v>
          </cell>
          <cell r="C177" t="str">
            <v>09 - 12</v>
          </cell>
          <cell r="D177" t="str">
            <v>West</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row>
        <row r="178">
          <cell r="A178">
            <v>11</v>
          </cell>
          <cell r="B178" t="str">
            <v>Milby HS</v>
          </cell>
          <cell r="C178" t="str">
            <v>09 - 12</v>
          </cell>
          <cell r="D178" t="str">
            <v>East</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cell r="AA178" t="str">
            <v>----</v>
          </cell>
          <cell r="AB178" t="str">
            <v>----</v>
          </cell>
          <cell r="AC178" t="str">
            <v>----</v>
          </cell>
          <cell r="AD178" t="str">
            <v>----</v>
          </cell>
          <cell r="AE178" t="str">
            <v>----</v>
          </cell>
          <cell r="AF178" t="str">
            <v>----</v>
          </cell>
        </row>
        <row r="179">
          <cell r="A179">
            <v>299</v>
          </cell>
          <cell r="B179" t="str">
            <v>Milne ES</v>
          </cell>
          <cell r="C179" t="str">
            <v>PK - 05</v>
          </cell>
          <cell r="D179" t="str">
            <v>West</v>
          </cell>
          <cell r="E179">
            <v>27</v>
          </cell>
          <cell r="F179">
            <v>37</v>
          </cell>
          <cell r="G179">
            <v>7</v>
          </cell>
          <cell r="H179" t="str">
            <v>*</v>
          </cell>
          <cell r="I179" t="str">
            <v>*</v>
          </cell>
          <cell r="J179" t="str">
            <v>----</v>
          </cell>
          <cell r="K179" t="str">
            <v>----</v>
          </cell>
          <cell r="L179" t="str">
            <v>----</v>
          </cell>
          <cell r="M179" t="str">
            <v>*</v>
          </cell>
          <cell r="N179">
            <v>27</v>
          </cell>
          <cell r="O179" t="str">
            <v>*</v>
          </cell>
          <cell r="P179" t="str">
            <v>*</v>
          </cell>
          <cell r="Q179">
            <v>22</v>
          </cell>
          <cell r="R179">
            <v>38</v>
          </cell>
          <cell r="S179">
            <v>16</v>
          </cell>
          <cell r="T179">
            <v>14</v>
          </cell>
          <cell r="U179">
            <v>20</v>
          </cell>
          <cell r="V179" t="str">
            <v>----</v>
          </cell>
          <cell r="W179" t="str">
            <v>----</v>
          </cell>
          <cell r="X179" t="str">
            <v>----</v>
          </cell>
          <cell r="Y179" t="str">
            <v>----</v>
          </cell>
          <cell r="Z179" t="str">
            <v>*</v>
          </cell>
          <cell r="AA179" t="str">
            <v>*</v>
          </cell>
          <cell r="AB179">
            <v>17</v>
          </cell>
          <cell r="AC179" t="str">
            <v>*</v>
          </cell>
          <cell r="AD179" t="str">
            <v>*</v>
          </cell>
          <cell r="AE179">
            <v>14</v>
          </cell>
          <cell r="AF179">
            <v>19</v>
          </cell>
        </row>
        <row r="180">
          <cell r="A180">
            <v>354</v>
          </cell>
          <cell r="B180" t="str">
            <v>Mistral ECC</v>
          </cell>
          <cell r="C180" t="str">
            <v>PK - KG</v>
          </cell>
          <cell r="D180" t="str">
            <v>West</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row>
        <row r="181">
          <cell r="A181">
            <v>264</v>
          </cell>
          <cell r="B181" t="str">
            <v>Mitchell ES</v>
          </cell>
          <cell r="C181" t="str">
            <v>EE - 05</v>
          </cell>
          <cell r="D181" t="str">
            <v>South</v>
          </cell>
          <cell r="E181">
            <v>24</v>
          </cell>
          <cell r="F181" t="str">
            <v>*</v>
          </cell>
          <cell r="G181">
            <v>30</v>
          </cell>
          <cell r="H181" t="str">
            <v>----</v>
          </cell>
          <cell r="I181" t="str">
            <v>----</v>
          </cell>
          <cell r="J181" t="str">
            <v>----</v>
          </cell>
          <cell r="K181" t="str">
            <v>----</v>
          </cell>
          <cell r="L181" t="str">
            <v>*</v>
          </cell>
          <cell r="M181" t="str">
            <v>*</v>
          </cell>
          <cell r="N181">
            <v>23</v>
          </cell>
          <cell r="O181" t="str">
            <v>*</v>
          </cell>
          <cell r="P181" t="str">
            <v>*</v>
          </cell>
          <cell r="Q181">
            <v>26</v>
          </cell>
          <cell r="R181" t="str">
            <v>*</v>
          </cell>
          <cell r="S181">
            <v>30</v>
          </cell>
          <cell r="T181" t="str">
            <v>*</v>
          </cell>
          <cell r="U181">
            <v>37</v>
          </cell>
          <cell r="V181" t="str">
            <v>----</v>
          </cell>
          <cell r="W181" t="str">
            <v>----</v>
          </cell>
          <cell r="X181" t="str">
            <v>----</v>
          </cell>
          <cell r="Y181" t="str">
            <v>----</v>
          </cell>
          <cell r="Z181" t="str">
            <v>----</v>
          </cell>
          <cell r="AA181" t="str">
            <v>*</v>
          </cell>
          <cell r="AB181">
            <v>31</v>
          </cell>
          <cell r="AC181" t="str">
            <v>----</v>
          </cell>
          <cell r="AD181" t="str">
            <v>*</v>
          </cell>
          <cell r="AE181">
            <v>30</v>
          </cell>
          <cell r="AF181" t="str">
            <v>*</v>
          </cell>
        </row>
        <row r="182">
          <cell r="A182">
            <v>355</v>
          </cell>
          <cell r="B182" t="str">
            <v>MLK ECC</v>
          </cell>
          <cell r="C182" t="str">
            <v>EE - KG</v>
          </cell>
          <cell r="D182" t="str">
            <v>South</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t="str">
            <v>----</v>
          </cell>
          <cell r="AF182" t="str">
            <v>----</v>
          </cell>
        </row>
        <row r="183">
          <cell r="A183">
            <v>207</v>
          </cell>
          <cell r="B183" t="str">
            <v>Montgomery ES</v>
          </cell>
          <cell r="C183" t="str">
            <v>PK - 05</v>
          </cell>
          <cell r="D183" t="str">
            <v>South</v>
          </cell>
          <cell r="E183">
            <v>33</v>
          </cell>
          <cell r="F183" t="str">
            <v>*</v>
          </cell>
          <cell r="G183">
            <v>42</v>
          </cell>
          <cell r="H183" t="str">
            <v>----</v>
          </cell>
          <cell r="I183" t="str">
            <v>*</v>
          </cell>
          <cell r="J183" t="str">
            <v>----</v>
          </cell>
          <cell r="K183" t="str">
            <v>----</v>
          </cell>
          <cell r="L183" t="str">
            <v>----</v>
          </cell>
          <cell r="M183" t="str">
            <v>*</v>
          </cell>
          <cell r="N183">
            <v>33</v>
          </cell>
          <cell r="O183" t="str">
            <v>*</v>
          </cell>
          <cell r="P183">
            <v>47</v>
          </cell>
          <cell r="Q183">
            <v>39</v>
          </cell>
          <cell r="R183" t="str">
            <v>*</v>
          </cell>
          <cell r="S183">
            <v>39</v>
          </cell>
          <cell r="T183">
            <v>38</v>
          </cell>
          <cell r="U183">
            <v>40</v>
          </cell>
          <cell r="V183" t="str">
            <v>----</v>
          </cell>
          <cell r="W183" t="str">
            <v>----</v>
          </cell>
          <cell r="X183" t="str">
            <v>----</v>
          </cell>
          <cell r="Y183" t="str">
            <v>----</v>
          </cell>
          <cell r="Z183" t="str">
            <v>----</v>
          </cell>
          <cell r="AA183" t="str">
            <v>*</v>
          </cell>
          <cell r="AB183">
            <v>37</v>
          </cell>
          <cell r="AC183" t="str">
            <v>*</v>
          </cell>
          <cell r="AD183">
            <v>36</v>
          </cell>
          <cell r="AE183">
            <v>38</v>
          </cell>
          <cell r="AF183" t="str">
            <v>*</v>
          </cell>
        </row>
        <row r="184">
          <cell r="A184">
            <v>359</v>
          </cell>
          <cell r="B184" t="str">
            <v>Moreno ES</v>
          </cell>
          <cell r="C184" t="str">
            <v>EE - 05</v>
          </cell>
          <cell r="D184" t="str">
            <v>North</v>
          </cell>
          <cell r="E184">
            <v>63</v>
          </cell>
          <cell r="F184" t="str">
            <v>*</v>
          </cell>
          <cell r="G184">
            <v>63</v>
          </cell>
          <cell r="H184" t="str">
            <v>*</v>
          </cell>
          <cell r="I184" t="str">
            <v>----</v>
          </cell>
          <cell r="J184" t="str">
            <v>----</v>
          </cell>
          <cell r="K184" t="str">
            <v>----</v>
          </cell>
          <cell r="L184" t="str">
            <v>----</v>
          </cell>
          <cell r="M184" t="str">
            <v>*</v>
          </cell>
          <cell r="N184">
            <v>61</v>
          </cell>
          <cell r="O184" t="str">
            <v>*</v>
          </cell>
          <cell r="P184">
            <v>66</v>
          </cell>
          <cell r="Q184">
            <v>65</v>
          </cell>
          <cell r="R184" t="str">
            <v>*</v>
          </cell>
          <cell r="S184">
            <v>56</v>
          </cell>
          <cell r="T184" t="str">
            <v>*</v>
          </cell>
          <cell r="U184">
            <v>55</v>
          </cell>
          <cell r="V184" t="str">
            <v>*</v>
          </cell>
          <cell r="W184" t="str">
            <v>*</v>
          </cell>
          <cell r="X184" t="str">
            <v>----</v>
          </cell>
          <cell r="Y184" t="str">
            <v>----</v>
          </cell>
          <cell r="Z184" t="str">
            <v>----</v>
          </cell>
          <cell r="AA184" t="str">
            <v>*</v>
          </cell>
          <cell r="AB184">
            <v>56</v>
          </cell>
          <cell r="AC184" t="str">
            <v>*</v>
          </cell>
          <cell r="AD184">
            <v>56</v>
          </cell>
          <cell r="AE184">
            <v>56</v>
          </cell>
          <cell r="AF184" t="str">
            <v>*</v>
          </cell>
        </row>
        <row r="185">
          <cell r="A185">
            <v>311</v>
          </cell>
          <cell r="B185" t="str">
            <v>Mount Carmel Acad HS</v>
          </cell>
          <cell r="C185" t="str">
            <v>09 - 12</v>
          </cell>
          <cell r="D185" t="str">
            <v>East</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row>
        <row r="186">
          <cell r="A186">
            <v>54</v>
          </cell>
          <cell r="B186" t="str">
            <v>Navarro MS</v>
          </cell>
          <cell r="C186" t="str">
            <v>06 - 08</v>
          </cell>
          <cell r="D186" t="str">
            <v>East</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t="str">
            <v>----</v>
          </cell>
          <cell r="AF186" t="str">
            <v>----</v>
          </cell>
        </row>
        <row r="187">
          <cell r="A187">
            <v>209</v>
          </cell>
          <cell r="B187" t="str">
            <v>Neff ECC</v>
          </cell>
          <cell r="C187" t="str">
            <v>PK - 01</v>
          </cell>
          <cell r="D187" t="str">
            <v>West</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row>
        <row r="188">
          <cell r="A188">
            <v>394</v>
          </cell>
          <cell r="B188" t="str">
            <v>Neff ES</v>
          </cell>
          <cell r="C188" t="str">
            <v>02 - 05</v>
          </cell>
          <cell r="D188" t="str">
            <v>West</v>
          </cell>
          <cell r="E188">
            <v>37</v>
          </cell>
          <cell r="F188" t="str">
            <v>*</v>
          </cell>
          <cell r="G188">
            <v>35</v>
          </cell>
          <cell r="H188" t="str">
            <v>*</v>
          </cell>
          <cell r="I188" t="str">
            <v>----</v>
          </cell>
          <cell r="J188" t="str">
            <v>*</v>
          </cell>
          <cell r="K188" t="str">
            <v>----</v>
          </cell>
          <cell r="L188" t="str">
            <v>----</v>
          </cell>
          <cell r="M188" t="str">
            <v>*</v>
          </cell>
          <cell r="N188">
            <v>36</v>
          </cell>
          <cell r="O188" t="str">
            <v>*</v>
          </cell>
          <cell r="P188">
            <v>35</v>
          </cell>
          <cell r="Q188">
            <v>39</v>
          </cell>
          <cell r="R188">
            <v>25</v>
          </cell>
          <cell r="S188">
            <v>49</v>
          </cell>
          <cell r="T188" t="str">
            <v>*</v>
          </cell>
          <cell r="U188">
            <v>49</v>
          </cell>
          <cell r="V188" t="str">
            <v>*</v>
          </cell>
          <cell r="W188" t="str">
            <v>----</v>
          </cell>
          <cell r="X188" t="str">
            <v>*</v>
          </cell>
          <cell r="Y188" t="str">
            <v>----</v>
          </cell>
          <cell r="Z188" t="str">
            <v>----</v>
          </cell>
          <cell r="AA188" t="str">
            <v>*</v>
          </cell>
          <cell r="AB188">
            <v>49</v>
          </cell>
          <cell r="AC188" t="str">
            <v>*</v>
          </cell>
          <cell r="AD188">
            <v>52</v>
          </cell>
          <cell r="AE188">
            <v>52</v>
          </cell>
          <cell r="AF188">
            <v>33</v>
          </cell>
        </row>
        <row r="189">
          <cell r="A189">
            <v>477</v>
          </cell>
          <cell r="B189" t="str">
            <v>North Forest HS</v>
          </cell>
          <cell r="C189" t="str">
            <v>09 - 12</v>
          </cell>
          <cell r="D189" t="str">
            <v>Achieve 180</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row>
        <row r="190">
          <cell r="A190">
            <v>308</v>
          </cell>
          <cell r="B190" t="str">
            <v>North Houston EC HS</v>
          </cell>
          <cell r="C190" t="str">
            <v>09 - 12</v>
          </cell>
          <cell r="D190" t="str">
            <v>North</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row>
        <row r="191">
          <cell r="A191">
            <v>210</v>
          </cell>
          <cell r="B191" t="str">
            <v>Northline ES</v>
          </cell>
          <cell r="C191" t="str">
            <v>EE - 05</v>
          </cell>
          <cell r="D191" t="str">
            <v>North</v>
          </cell>
          <cell r="E191">
            <v>25</v>
          </cell>
          <cell r="F191" t="str">
            <v>*</v>
          </cell>
          <cell r="G191">
            <v>26</v>
          </cell>
          <cell r="H191" t="str">
            <v>*</v>
          </cell>
          <cell r="I191" t="str">
            <v>----</v>
          </cell>
          <cell r="J191" t="str">
            <v>----</v>
          </cell>
          <cell r="K191" t="str">
            <v>----</v>
          </cell>
          <cell r="L191" t="str">
            <v>----</v>
          </cell>
          <cell r="M191" t="str">
            <v>*</v>
          </cell>
          <cell r="N191">
            <v>23</v>
          </cell>
          <cell r="O191" t="str">
            <v>*</v>
          </cell>
          <cell r="P191">
            <v>29</v>
          </cell>
          <cell r="Q191">
            <v>28</v>
          </cell>
          <cell r="R191" t="str">
            <v>*</v>
          </cell>
          <cell r="S191">
            <v>27</v>
          </cell>
          <cell r="T191" t="str">
            <v>*</v>
          </cell>
          <cell r="U191">
            <v>29</v>
          </cell>
          <cell r="V191" t="str">
            <v>*</v>
          </cell>
          <cell r="W191" t="str">
            <v>----</v>
          </cell>
          <cell r="X191" t="str">
            <v>----</v>
          </cell>
          <cell r="Y191" t="str">
            <v>----</v>
          </cell>
          <cell r="Z191" t="str">
            <v>----</v>
          </cell>
          <cell r="AA191" t="str">
            <v>*</v>
          </cell>
          <cell r="AB191">
            <v>26</v>
          </cell>
          <cell r="AC191" t="str">
            <v>----</v>
          </cell>
          <cell r="AD191">
            <v>32</v>
          </cell>
          <cell r="AE191">
            <v>28</v>
          </cell>
          <cell r="AF191" t="str">
            <v>*</v>
          </cell>
        </row>
        <row r="192">
          <cell r="A192">
            <v>3</v>
          </cell>
          <cell r="B192" t="str">
            <v>Northside HS</v>
          </cell>
          <cell r="C192" t="str">
            <v>09 - 12</v>
          </cell>
          <cell r="D192" t="str">
            <v>North</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row>
        <row r="193">
          <cell r="A193">
            <v>211</v>
          </cell>
          <cell r="B193" t="str">
            <v>Oak Forest ES</v>
          </cell>
          <cell r="C193" t="str">
            <v>KG - 05</v>
          </cell>
          <cell r="D193" t="str">
            <v>Northwest</v>
          </cell>
          <cell r="E193">
            <v>67</v>
          </cell>
          <cell r="F193" t="str">
            <v>*</v>
          </cell>
          <cell r="G193">
            <v>46</v>
          </cell>
          <cell r="H193">
            <v>84</v>
          </cell>
          <cell r="I193" t="str">
            <v>----</v>
          </cell>
          <cell r="J193" t="str">
            <v>*</v>
          </cell>
          <cell r="K193" t="str">
            <v>----</v>
          </cell>
          <cell r="L193" t="str">
            <v>*</v>
          </cell>
          <cell r="M193" t="str">
            <v>*</v>
          </cell>
          <cell r="N193">
            <v>35</v>
          </cell>
          <cell r="O193" t="str">
            <v>*</v>
          </cell>
          <cell r="P193" t="str">
            <v>*</v>
          </cell>
          <cell r="Q193">
            <v>68</v>
          </cell>
          <cell r="R193" t="str">
            <v>*</v>
          </cell>
          <cell r="S193">
            <v>74</v>
          </cell>
          <cell r="T193" t="str">
            <v>*</v>
          </cell>
          <cell r="U193">
            <v>57</v>
          </cell>
          <cell r="V193">
            <v>81</v>
          </cell>
          <cell r="W193" t="str">
            <v>----</v>
          </cell>
          <cell r="X193" t="str">
            <v>*</v>
          </cell>
          <cell r="Y193" t="str">
            <v>----</v>
          </cell>
          <cell r="Z193" t="str">
            <v>*</v>
          </cell>
          <cell r="AA193" t="str">
            <v>*</v>
          </cell>
          <cell r="AB193" t="str">
            <v>*</v>
          </cell>
          <cell r="AC193" t="str">
            <v>*</v>
          </cell>
          <cell r="AD193" t="str">
            <v>*</v>
          </cell>
          <cell r="AE193">
            <v>78</v>
          </cell>
          <cell r="AF193" t="str">
            <v>*</v>
          </cell>
        </row>
        <row r="194">
          <cell r="A194">
            <v>212</v>
          </cell>
          <cell r="B194" t="str">
            <v>Oates ES</v>
          </cell>
          <cell r="C194" t="str">
            <v>PK - 05</v>
          </cell>
          <cell r="D194" t="str">
            <v>East</v>
          </cell>
          <cell r="E194">
            <v>28</v>
          </cell>
          <cell r="F194" t="str">
            <v>*</v>
          </cell>
          <cell r="G194">
            <v>25</v>
          </cell>
          <cell r="H194" t="str">
            <v>----</v>
          </cell>
          <cell r="I194" t="str">
            <v>----</v>
          </cell>
          <cell r="J194" t="str">
            <v>----</v>
          </cell>
          <cell r="K194" t="str">
            <v>----</v>
          </cell>
          <cell r="L194" t="str">
            <v>*</v>
          </cell>
          <cell r="M194" t="str">
            <v>*</v>
          </cell>
          <cell r="N194">
            <v>24</v>
          </cell>
          <cell r="O194" t="str">
            <v>----</v>
          </cell>
          <cell r="P194">
            <v>27</v>
          </cell>
          <cell r="Q194">
            <v>33</v>
          </cell>
          <cell r="R194" t="str">
            <v>*</v>
          </cell>
          <cell r="S194">
            <v>53</v>
          </cell>
          <cell r="T194" t="str">
            <v>*</v>
          </cell>
          <cell r="U194">
            <v>57</v>
          </cell>
          <cell r="V194" t="str">
            <v>----</v>
          </cell>
          <cell r="W194" t="str">
            <v>----</v>
          </cell>
          <cell r="X194" t="str">
            <v>----</v>
          </cell>
          <cell r="Y194" t="str">
            <v>----</v>
          </cell>
          <cell r="Z194" t="str">
            <v>----</v>
          </cell>
          <cell r="AA194" t="str">
            <v>*</v>
          </cell>
          <cell r="AB194">
            <v>53</v>
          </cell>
          <cell r="AC194" t="str">
            <v>----</v>
          </cell>
          <cell r="AD194" t="str">
            <v>*</v>
          </cell>
          <cell r="AE194">
            <v>57</v>
          </cell>
          <cell r="AF194" t="str">
            <v>*</v>
          </cell>
        </row>
        <row r="195">
          <cell r="A195">
            <v>338</v>
          </cell>
          <cell r="B195" t="str">
            <v>Ortiz MS</v>
          </cell>
          <cell r="C195" t="str">
            <v>06 - 08</v>
          </cell>
          <cell r="D195" t="str">
            <v>East</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row>
        <row r="196">
          <cell r="A196">
            <v>213</v>
          </cell>
          <cell r="B196" t="str">
            <v>Osborne ES</v>
          </cell>
          <cell r="C196" t="str">
            <v>EE - 05</v>
          </cell>
          <cell r="D196" t="str">
            <v>North</v>
          </cell>
          <cell r="E196">
            <v>36</v>
          </cell>
          <cell r="F196" t="str">
            <v>*</v>
          </cell>
          <cell r="G196">
            <v>27</v>
          </cell>
          <cell r="H196" t="str">
            <v>----</v>
          </cell>
          <cell r="I196" t="str">
            <v>----</v>
          </cell>
          <cell r="J196" t="str">
            <v>----</v>
          </cell>
          <cell r="K196" t="str">
            <v>----</v>
          </cell>
          <cell r="L196" t="str">
            <v>*</v>
          </cell>
          <cell r="M196" t="str">
            <v>*</v>
          </cell>
          <cell r="N196">
            <v>33</v>
          </cell>
          <cell r="O196" t="str">
            <v>*</v>
          </cell>
          <cell r="P196" t="str">
            <v>*</v>
          </cell>
          <cell r="Q196">
            <v>29</v>
          </cell>
          <cell r="R196" t="str">
            <v>*</v>
          </cell>
          <cell r="S196">
            <v>9</v>
          </cell>
          <cell r="T196" t="str">
            <v>*</v>
          </cell>
          <cell r="U196" t="str">
            <v>*</v>
          </cell>
          <cell r="V196" t="str">
            <v>----</v>
          </cell>
          <cell r="W196" t="str">
            <v>----</v>
          </cell>
          <cell r="X196" t="str">
            <v>----</v>
          </cell>
          <cell r="Y196" t="str">
            <v>----</v>
          </cell>
          <cell r="Z196" t="str">
            <v>----</v>
          </cell>
          <cell r="AA196" t="str">
            <v>*</v>
          </cell>
          <cell r="AB196">
            <v>9</v>
          </cell>
          <cell r="AC196" t="str">
            <v>----</v>
          </cell>
          <cell r="AD196" t="str">
            <v>*</v>
          </cell>
          <cell r="AE196">
            <v>13</v>
          </cell>
          <cell r="AF196" t="str">
            <v>*</v>
          </cell>
        </row>
        <row r="197">
          <cell r="A197">
            <v>113</v>
          </cell>
          <cell r="B197" t="str">
            <v>Paige ES</v>
          </cell>
          <cell r="C197" t="str">
            <v>PK - 05</v>
          </cell>
          <cell r="D197" t="str">
            <v>North</v>
          </cell>
          <cell r="E197">
            <v>33</v>
          </cell>
          <cell r="F197" t="str">
            <v>*</v>
          </cell>
          <cell r="G197">
            <v>35</v>
          </cell>
          <cell r="H197" t="str">
            <v>----</v>
          </cell>
          <cell r="I197" t="str">
            <v>----</v>
          </cell>
          <cell r="J197" t="str">
            <v>----</v>
          </cell>
          <cell r="K197" t="str">
            <v>----</v>
          </cell>
          <cell r="L197" t="str">
            <v>----</v>
          </cell>
          <cell r="M197" t="str">
            <v>*</v>
          </cell>
          <cell r="N197">
            <v>33</v>
          </cell>
          <cell r="O197" t="str">
            <v>----</v>
          </cell>
          <cell r="P197">
            <v>37</v>
          </cell>
          <cell r="Q197">
            <v>31</v>
          </cell>
          <cell r="R197" t="str">
            <v>*</v>
          </cell>
          <cell r="S197">
            <v>26</v>
          </cell>
          <cell r="T197" t="str">
            <v>*</v>
          </cell>
          <cell r="U197">
            <v>33</v>
          </cell>
          <cell r="V197" t="str">
            <v>*</v>
          </cell>
          <cell r="W197" t="str">
            <v>----</v>
          </cell>
          <cell r="X197" t="str">
            <v>----</v>
          </cell>
          <cell r="Y197" t="str">
            <v>----</v>
          </cell>
          <cell r="Z197" t="str">
            <v>----</v>
          </cell>
          <cell r="AA197" t="str">
            <v>*</v>
          </cell>
          <cell r="AB197">
            <v>26</v>
          </cell>
          <cell r="AC197" t="str">
            <v>*</v>
          </cell>
          <cell r="AD197">
            <v>31</v>
          </cell>
          <cell r="AE197">
            <v>28</v>
          </cell>
          <cell r="AF197" t="str">
            <v>*</v>
          </cell>
        </row>
        <row r="198">
          <cell r="A198">
            <v>214</v>
          </cell>
          <cell r="B198" t="str">
            <v>Park Place ES</v>
          </cell>
          <cell r="C198" t="str">
            <v>PK - 05</v>
          </cell>
          <cell r="D198" t="str">
            <v>East</v>
          </cell>
          <cell r="E198">
            <v>65</v>
          </cell>
          <cell r="F198" t="str">
            <v>*</v>
          </cell>
          <cell r="G198">
            <v>61</v>
          </cell>
          <cell r="H198" t="str">
            <v>----</v>
          </cell>
          <cell r="I198" t="str">
            <v>----</v>
          </cell>
          <cell r="J198" t="str">
            <v>*</v>
          </cell>
          <cell r="K198" t="str">
            <v>----</v>
          </cell>
          <cell r="L198" t="str">
            <v>----</v>
          </cell>
          <cell r="M198" t="str">
            <v>*</v>
          </cell>
          <cell r="N198">
            <v>64</v>
          </cell>
          <cell r="O198" t="str">
            <v>*</v>
          </cell>
          <cell r="P198">
            <v>70</v>
          </cell>
          <cell r="Q198">
            <v>64</v>
          </cell>
          <cell r="R198" t="str">
            <v>*</v>
          </cell>
          <cell r="S198">
            <v>59</v>
          </cell>
          <cell r="T198" t="str">
            <v>----</v>
          </cell>
          <cell r="U198">
            <v>56</v>
          </cell>
          <cell r="V198" t="str">
            <v>*</v>
          </cell>
          <cell r="W198" t="str">
            <v>----</v>
          </cell>
          <cell r="X198" t="str">
            <v>*</v>
          </cell>
          <cell r="Y198" t="str">
            <v>----</v>
          </cell>
          <cell r="Z198" t="str">
            <v>*</v>
          </cell>
          <cell r="AA198" t="str">
            <v>*</v>
          </cell>
          <cell r="AB198">
            <v>58</v>
          </cell>
          <cell r="AC198" t="str">
            <v>----</v>
          </cell>
          <cell r="AD198">
            <v>52</v>
          </cell>
          <cell r="AE198">
            <v>60</v>
          </cell>
          <cell r="AF198" t="str">
            <v>*</v>
          </cell>
        </row>
        <row r="199">
          <cell r="A199">
            <v>215</v>
          </cell>
          <cell r="B199" t="str">
            <v>Parker ES</v>
          </cell>
          <cell r="C199" t="str">
            <v>EE - 05</v>
          </cell>
          <cell r="D199" t="str">
            <v>South</v>
          </cell>
          <cell r="E199">
            <v>58</v>
          </cell>
          <cell r="F199" t="str">
            <v>*</v>
          </cell>
          <cell r="G199">
            <v>45</v>
          </cell>
          <cell r="H199">
            <v>91</v>
          </cell>
          <cell r="I199" t="str">
            <v>*</v>
          </cell>
          <cell r="J199" t="str">
            <v>*</v>
          </cell>
          <cell r="K199" t="str">
            <v>----</v>
          </cell>
          <cell r="L199" t="str">
            <v>*</v>
          </cell>
          <cell r="M199" t="str">
            <v>*</v>
          </cell>
          <cell r="N199">
            <v>47</v>
          </cell>
          <cell r="O199" t="str">
            <v>*</v>
          </cell>
          <cell r="P199">
            <v>36</v>
          </cell>
          <cell r="Q199">
            <v>62</v>
          </cell>
          <cell r="R199" t="str">
            <v>*</v>
          </cell>
          <cell r="S199">
            <v>62</v>
          </cell>
          <cell r="T199">
            <v>55</v>
          </cell>
          <cell r="U199">
            <v>45</v>
          </cell>
          <cell r="V199">
            <v>88</v>
          </cell>
          <cell r="W199" t="str">
            <v>----</v>
          </cell>
          <cell r="X199" t="str">
            <v>*</v>
          </cell>
          <cell r="Y199" t="str">
            <v>----</v>
          </cell>
          <cell r="Z199" t="str">
            <v>*</v>
          </cell>
          <cell r="AA199" t="str">
            <v>*</v>
          </cell>
          <cell r="AB199">
            <v>40</v>
          </cell>
          <cell r="AC199" t="str">
            <v>*</v>
          </cell>
          <cell r="AD199">
            <v>33</v>
          </cell>
          <cell r="AE199">
            <v>63</v>
          </cell>
          <cell r="AF199" t="str">
            <v>*</v>
          </cell>
        </row>
        <row r="200">
          <cell r="A200">
            <v>216</v>
          </cell>
          <cell r="B200" t="str">
            <v>Patterson ES</v>
          </cell>
          <cell r="C200" t="str">
            <v>PK - 05</v>
          </cell>
          <cell r="D200" t="str">
            <v>East</v>
          </cell>
          <cell r="E200">
            <v>44</v>
          </cell>
          <cell r="F200" t="str">
            <v>*</v>
          </cell>
          <cell r="G200">
            <v>44</v>
          </cell>
          <cell r="H200" t="str">
            <v>*</v>
          </cell>
          <cell r="I200" t="str">
            <v>----</v>
          </cell>
          <cell r="J200" t="str">
            <v>----</v>
          </cell>
          <cell r="K200" t="str">
            <v>----</v>
          </cell>
          <cell r="L200" t="str">
            <v>----</v>
          </cell>
          <cell r="M200" t="str">
            <v>*</v>
          </cell>
          <cell r="N200">
            <v>39</v>
          </cell>
          <cell r="O200" t="str">
            <v>*</v>
          </cell>
          <cell r="P200">
            <v>43</v>
          </cell>
          <cell r="Q200">
            <v>44</v>
          </cell>
          <cell r="R200" t="str">
            <v>*</v>
          </cell>
          <cell r="S200">
            <v>46</v>
          </cell>
          <cell r="T200" t="str">
            <v>*</v>
          </cell>
          <cell r="U200">
            <v>47</v>
          </cell>
          <cell r="V200" t="str">
            <v>*</v>
          </cell>
          <cell r="W200" t="str">
            <v>----</v>
          </cell>
          <cell r="X200" t="str">
            <v>----</v>
          </cell>
          <cell r="Y200" t="str">
            <v>----</v>
          </cell>
          <cell r="Z200" t="str">
            <v>----</v>
          </cell>
          <cell r="AA200" t="str">
            <v>*</v>
          </cell>
          <cell r="AB200">
            <v>45</v>
          </cell>
          <cell r="AC200" t="str">
            <v>*</v>
          </cell>
          <cell r="AD200">
            <v>55</v>
          </cell>
          <cell r="AE200">
            <v>48</v>
          </cell>
          <cell r="AF200" t="str">
            <v>*</v>
          </cell>
        </row>
        <row r="201">
          <cell r="A201">
            <v>217</v>
          </cell>
          <cell r="B201" t="str">
            <v>Peck ES</v>
          </cell>
          <cell r="C201" t="str">
            <v>PK - 05</v>
          </cell>
          <cell r="D201" t="str">
            <v>East</v>
          </cell>
          <cell r="E201">
            <v>51</v>
          </cell>
          <cell r="F201">
            <v>34</v>
          </cell>
          <cell r="G201">
            <v>60</v>
          </cell>
          <cell r="H201" t="str">
            <v>*</v>
          </cell>
          <cell r="I201" t="str">
            <v>----</v>
          </cell>
          <cell r="J201" t="str">
            <v>----</v>
          </cell>
          <cell r="K201" t="str">
            <v>----</v>
          </cell>
          <cell r="L201" t="str">
            <v>*</v>
          </cell>
          <cell r="M201" t="str">
            <v>*</v>
          </cell>
          <cell r="N201">
            <v>49</v>
          </cell>
          <cell r="O201" t="str">
            <v>----</v>
          </cell>
          <cell r="P201">
            <v>61</v>
          </cell>
          <cell r="Q201">
            <v>51</v>
          </cell>
          <cell r="R201" t="str">
            <v>*</v>
          </cell>
          <cell r="S201">
            <v>59</v>
          </cell>
          <cell r="T201">
            <v>49</v>
          </cell>
          <cell r="U201">
            <v>68</v>
          </cell>
          <cell r="V201" t="str">
            <v>----</v>
          </cell>
          <cell r="W201" t="str">
            <v>----</v>
          </cell>
          <cell r="X201" t="str">
            <v>----</v>
          </cell>
          <cell r="Y201" t="str">
            <v>----</v>
          </cell>
          <cell r="Z201" t="str">
            <v>----</v>
          </cell>
          <cell r="AA201" t="str">
            <v>*</v>
          </cell>
          <cell r="AB201">
            <v>58</v>
          </cell>
          <cell r="AC201" t="str">
            <v>----</v>
          </cell>
          <cell r="AD201">
            <v>65</v>
          </cell>
          <cell r="AE201">
            <v>62</v>
          </cell>
          <cell r="AF201" t="str">
            <v>*</v>
          </cell>
        </row>
        <row r="202">
          <cell r="A202">
            <v>64</v>
          </cell>
          <cell r="B202" t="str">
            <v>Pershing MS</v>
          </cell>
          <cell r="C202" t="str">
            <v>06 - 08</v>
          </cell>
          <cell r="D202" t="str">
            <v>Northwest</v>
          </cell>
          <cell r="E202" t="str">
            <v>----</v>
          </cell>
          <cell r="F202" t="str">
            <v>----</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t="str">
            <v>----</v>
          </cell>
          <cell r="AF202" t="str">
            <v>----</v>
          </cell>
        </row>
        <row r="203">
          <cell r="A203">
            <v>265</v>
          </cell>
          <cell r="B203" t="str">
            <v>Petersen ES</v>
          </cell>
          <cell r="C203" t="str">
            <v>PK - 05</v>
          </cell>
          <cell r="D203" t="str">
            <v>South</v>
          </cell>
          <cell r="E203">
            <v>55</v>
          </cell>
          <cell r="F203" t="str">
            <v>*</v>
          </cell>
          <cell r="G203">
            <v>59</v>
          </cell>
          <cell r="H203" t="str">
            <v>----</v>
          </cell>
          <cell r="I203" t="str">
            <v>----</v>
          </cell>
          <cell r="J203" t="str">
            <v>----</v>
          </cell>
          <cell r="K203" t="str">
            <v>----</v>
          </cell>
          <cell r="L203" t="str">
            <v>----</v>
          </cell>
          <cell r="M203" t="str">
            <v>*</v>
          </cell>
          <cell r="N203">
            <v>54</v>
          </cell>
          <cell r="O203" t="str">
            <v>*</v>
          </cell>
          <cell r="P203">
            <v>55</v>
          </cell>
          <cell r="Q203">
            <v>61</v>
          </cell>
          <cell r="R203" t="str">
            <v>*</v>
          </cell>
          <cell r="S203">
            <v>62</v>
          </cell>
          <cell r="T203" t="str">
            <v>*</v>
          </cell>
          <cell r="U203">
            <v>65</v>
          </cell>
          <cell r="V203" t="str">
            <v>----</v>
          </cell>
          <cell r="W203" t="str">
            <v>----</v>
          </cell>
          <cell r="X203" t="str">
            <v>*</v>
          </cell>
          <cell r="Y203" t="str">
            <v>----</v>
          </cell>
          <cell r="Z203" t="str">
            <v>----</v>
          </cell>
          <cell r="AA203" t="str">
            <v>*</v>
          </cell>
          <cell r="AB203">
            <v>61</v>
          </cell>
          <cell r="AC203" t="str">
            <v>*</v>
          </cell>
          <cell r="AD203">
            <v>68</v>
          </cell>
          <cell r="AE203">
            <v>66</v>
          </cell>
          <cell r="AF203" t="str">
            <v>*</v>
          </cell>
        </row>
        <row r="204">
          <cell r="A204">
            <v>218</v>
          </cell>
          <cell r="B204" t="str">
            <v>Pilgrim  Acad</v>
          </cell>
          <cell r="C204" t="str">
            <v>EE - 08</v>
          </cell>
          <cell r="D204" t="str">
            <v>West</v>
          </cell>
          <cell r="E204">
            <v>50</v>
          </cell>
          <cell r="F204" t="str">
            <v>*</v>
          </cell>
          <cell r="G204">
            <v>51</v>
          </cell>
          <cell r="H204" t="str">
            <v>*</v>
          </cell>
          <cell r="I204" t="str">
            <v>----</v>
          </cell>
          <cell r="J204" t="str">
            <v>*</v>
          </cell>
          <cell r="K204" t="str">
            <v>----</v>
          </cell>
          <cell r="L204" t="str">
            <v>----</v>
          </cell>
          <cell r="M204" t="str">
            <v>*</v>
          </cell>
          <cell r="N204">
            <v>50</v>
          </cell>
          <cell r="O204" t="str">
            <v>----</v>
          </cell>
          <cell r="P204">
            <v>52</v>
          </cell>
          <cell r="Q204">
            <v>51</v>
          </cell>
          <cell r="R204" t="str">
            <v>*</v>
          </cell>
          <cell r="S204">
            <v>70</v>
          </cell>
          <cell r="T204" t="str">
            <v>*</v>
          </cell>
          <cell r="U204">
            <v>69</v>
          </cell>
          <cell r="V204" t="str">
            <v>*</v>
          </cell>
          <cell r="W204" t="str">
            <v>----</v>
          </cell>
          <cell r="X204" t="str">
            <v>----</v>
          </cell>
          <cell r="Y204" t="str">
            <v>----</v>
          </cell>
          <cell r="Z204" t="str">
            <v>----</v>
          </cell>
          <cell r="AA204" t="str">
            <v>*</v>
          </cell>
          <cell r="AB204">
            <v>70</v>
          </cell>
          <cell r="AC204" t="str">
            <v>*</v>
          </cell>
          <cell r="AD204">
            <v>73</v>
          </cell>
          <cell r="AE204">
            <v>73</v>
          </cell>
          <cell r="AF204" t="str">
            <v>*</v>
          </cell>
        </row>
        <row r="205">
          <cell r="A205">
            <v>337</v>
          </cell>
          <cell r="B205" t="str">
            <v>Pin Oak MS</v>
          </cell>
          <cell r="C205" t="str">
            <v>06 - 08</v>
          </cell>
          <cell r="D205" t="str">
            <v>Northwest</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row>
        <row r="206">
          <cell r="A206">
            <v>219</v>
          </cell>
          <cell r="B206" t="str">
            <v>Piney Point ES</v>
          </cell>
          <cell r="C206" t="str">
            <v>EE - 05</v>
          </cell>
          <cell r="D206" t="str">
            <v>West</v>
          </cell>
          <cell r="E206">
            <v>37</v>
          </cell>
          <cell r="F206" t="str">
            <v>*</v>
          </cell>
          <cell r="G206">
            <v>38</v>
          </cell>
          <cell r="H206" t="str">
            <v>*</v>
          </cell>
          <cell r="I206" t="str">
            <v>----</v>
          </cell>
          <cell r="J206" t="str">
            <v>*</v>
          </cell>
          <cell r="K206" t="str">
            <v>----</v>
          </cell>
          <cell r="L206" t="str">
            <v>*</v>
          </cell>
          <cell r="M206" t="str">
            <v>*</v>
          </cell>
          <cell r="N206">
            <v>38</v>
          </cell>
          <cell r="O206" t="str">
            <v>*</v>
          </cell>
          <cell r="P206">
            <v>43</v>
          </cell>
          <cell r="Q206">
            <v>38</v>
          </cell>
          <cell r="R206">
            <v>35</v>
          </cell>
          <cell r="S206">
            <v>35</v>
          </cell>
          <cell r="T206" t="str">
            <v>*</v>
          </cell>
          <cell r="U206">
            <v>34</v>
          </cell>
          <cell r="V206" t="str">
            <v>*</v>
          </cell>
          <cell r="W206" t="str">
            <v>*</v>
          </cell>
          <cell r="X206" t="str">
            <v>*</v>
          </cell>
          <cell r="Y206" t="str">
            <v>----</v>
          </cell>
          <cell r="Z206" t="str">
            <v>----</v>
          </cell>
          <cell r="AA206" t="str">
            <v>*</v>
          </cell>
          <cell r="AB206">
            <v>35</v>
          </cell>
          <cell r="AC206" t="str">
            <v>*</v>
          </cell>
          <cell r="AD206">
            <v>37</v>
          </cell>
          <cell r="AE206">
            <v>38</v>
          </cell>
          <cell r="AF206">
            <v>25</v>
          </cell>
        </row>
        <row r="207">
          <cell r="A207">
            <v>220</v>
          </cell>
          <cell r="B207" t="str">
            <v>Pleasantville ES</v>
          </cell>
          <cell r="C207" t="str">
            <v>PK - 05</v>
          </cell>
          <cell r="D207" t="str">
            <v>East</v>
          </cell>
          <cell r="E207">
            <v>31</v>
          </cell>
          <cell r="F207" t="str">
            <v>*</v>
          </cell>
          <cell r="G207" t="str">
            <v>*</v>
          </cell>
          <cell r="H207" t="str">
            <v>----</v>
          </cell>
          <cell r="I207" t="str">
            <v>----</v>
          </cell>
          <cell r="J207" t="str">
            <v>----</v>
          </cell>
          <cell r="K207" t="str">
            <v>----</v>
          </cell>
          <cell r="L207" t="str">
            <v>----</v>
          </cell>
          <cell r="M207" t="str">
            <v>*</v>
          </cell>
          <cell r="N207">
            <v>29</v>
          </cell>
          <cell r="O207" t="str">
            <v>----</v>
          </cell>
          <cell r="P207" t="str">
            <v>*</v>
          </cell>
          <cell r="Q207">
            <v>34</v>
          </cell>
          <cell r="R207" t="str">
            <v>*</v>
          </cell>
          <cell r="S207">
            <v>40</v>
          </cell>
          <cell r="T207">
            <v>36</v>
          </cell>
          <cell r="U207" t="str">
            <v>*</v>
          </cell>
          <cell r="V207" t="str">
            <v>----</v>
          </cell>
          <cell r="W207" t="str">
            <v>----</v>
          </cell>
          <cell r="X207" t="str">
            <v>----</v>
          </cell>
          <cell r="Y207" t="str">
            <v>----</v>
          </cell>
          <cell r="Z207" t="str">
            <v>----</v>
          </cell>
          <cell r="AA207" t="str">
            <v>*</v>
          </cell>
          <cell r="AB207">
            <v>39</v>
          </cell>
          <cell r="AC207" t="str">
            <v>----</v>
          </cell>
          <cell r="AD207" t="str">
            <v>*</v>
          </cell>
          <cell r="AE207">
            <v>45</v>
          </cell>
          <cell r="AF207" t="str">
            <v>*</v>
          </cell>
        </row>
        <row r="208">
          <cell r="A208">
            <v>221</v>
          </cell>
          <cell r="B208" t="str">
            <v>Poe ES</v>
          </cell>
          <cell r="C208" t="str">
            <v>PK - 05</v>
          </cell>
          <cell r="D208" t="str">
            <v>Northwest</v>
          </cell>
          <cell r="E208">
            <v>61</v>
          </cell>
          <cell r="F208" t="str">
            <v>*</v>
          </cell>
          <cell r="G208">
            <v>36</v>
          </cell>
          <cell r="H208">
            <v>76</v>
          </cell>
          <cell r="I208" t="str">
            <v>----</v>
          </cell>
          <cell r="J208" t="str">
            <v>*</v>
          </cell>
          <cell r="K208" t="str">
            <v>----</v>
          </cell>
          <cell r="L208" t="str">
            <v>*</v>
          </cell>
          <cell r="M208" t="str">
            <v>*</v>
          </cell>
          <cell r="N208">
            <v>33</v>
          </cell>
          <cell r="O208" t="str">
            <v>*</v>
          </cell>
          <cell r="P208">
            <v>42</v>
          </cell>
          <cell r="Q208">
            <v>63</v>
          </cell>
          <cell r="R208" t="str">
            <v>*</v>
          </cell>
          <cell r="S208">
            <v>68</v>
          </cell>
          <cell r="T208" t="str">
            <v>*</v>
          </cell>
          <cell r="U208">
            <v>53</v>
          </cell>
          <cell r="V208">
            <v>78</v>
          </cell>
          <cell r="W208" t="str">
            <v>*</v>
          </cell>
          <cell r="X208" t="str">
            <v>*</v>
          </cell>
          <cell r="Y208" t="str">
            <v>----</v>
          </cell>
          <cell r="Z208" t="str">
            <v>*</v>
          </cell>
          <cell r="AA208" t="str">
            <v>*</v>
          </cell>
          <cell r="AB208">
            <v>43</v>
          </cell>
          <cell r="AC208" t="str">
            <v>*</v>
          </cell>
          <cell r="AD208">
            <v>59</v>
          </cell>
          <cell r="AE208">
            <v>71</v>
          </cell>
          <cell r="AF208">
            <v>56</v>
          </cell>
        </row>
        <row r="209">
          <cell r="A209">
            <v>222</v>
          </cell>
          <cell r="B209" t="str">
            <v>Port Houston ES</v>
          </cell>
          <cell r="C209" t="str">
            <v>EE - 05</v>
          </cell>
          <cell r="D209" t="str">
            <v>East</v>
          </cell>
          <cell r="E209">
            <v>33</v>
          </cell>
          <cell r="F209" t="str">
            <v>----</v>
          </cell>
          <cell r="G209">
            <v>33</v>
          </cell>
          <cell r="H209" t="str">
            <v>----</v>
          </cell>
          <cell r="I209" t="str">
            <v>----</v>
          </cell>
          <cell r="J209" t="str">
            <v>----</v>
          </cell>
          <cell r="K209" t="str">
            <v>----</v>
          </cell>
          <cell r="L209" t="str">
            <v>----</v>
          </cell>
          <cell r="M209" t="str">
            <v>*</v>
          </cell>
          <cell r="N209">
            <v>33</v>
          </cell>
          <cell r="O209" t="str">
            <v>----</v>
          </cell>
          <cell r="P209">
            <v>44</v>
          </cell>
          <cell r="Q209">
            <v>30</v>
          </cell>
          <cell r="R209" t="str">
            <v>*</v>
          </cell>
          <cell r="S209">
            <v>38</v>
          </cell>
          <cell r="T209" t="str">
            <v>----</v>
          </cell>
          <cell r="U209">
            <v>38</v>
          </cell>
          <cell r="V209" t="str">
            <v>----</v>
          </cell>
          <cell r="W209" t="str">
            <v>----</v>
          </cell>
          <cell r="X209" t="str">
            <v>----</v>
          </cell>
          <cell r="Y209" t="str">
            <v>----</v>
          </cell>
          <cell r="Z209" t="str">
            <v>----</v>
          </cell>
          <cell r="AA209" t="str">
            <v>*</v>
          </cell>
          <cell r="AB209">
            <v>38</v>
          </cell>
          <cell r="AC209" t="str">
            <v>----</v>
          </cell>
          <cell r="AD209">
            <v>39</v>
          </cell>
          <cell r="AE209">
            <v>44</v>
          </cell>
          <cell r="AF209" t="str">
            <v>*</v>
          </cell>
        </row>
        <row r="210">
          <cell r="A210">
            <v>223</v>
          </cell>
          <cell r="B210" t="str">
            <v>Pugh ES</v>
          </cell>
          <cell r="C210" t="str">
            <v>EE - 05</v>
          </cell>
          <cell r="D210" t="str">
            <v>North</v>
          </cell>
          <cell r="E210">
            <v>31</v>
          </cell>
          <cell r="F210" t="str">
            <v>*</v>
          </cell>
          <cell r="G210">
            <v>33</v>
          </cell>
          <cell r="H210" t="str">
            <v>*</v>
          </cell>
          <cell r="I210" t="str">
            <v>----</v>
          </cell>
          <cell r="J210" t="str">
            <v>----</v>
          </cell>
          <cell r="K210" t="str">
            <v>----</v>
          </cell>
          <cell r="L210" t="str">
            <v>----</v>
          </cell>
          <cell r="M210" t="str">
            <v>*</v>
          </cell>
          <cell r="N210">
            <v>29</v>
          </cell>
          <cell r="O210" t="str">
            <v>----</v>
          </cell>
          <cell r="P210">
            <v>41</v>
          </cell>
          <cell r="Q210">
            <v>32</v>
          </cell>
          <cell r="R210" t="str">
            <v>*</v>
          </cell>
          <cell r="S210">
            <v>43</v>
          </cell>
          <cell r="T210" t="str">
            <v>----</v>
          </cell>
          <cell r="U210" t="str">
            <v>*</v>
          </cell>
          <cell r="V210" t="str">
            <v>*</v>
          </cell>
          <cell r="W210" t="str">
            <v>----</v>
          </cell>
          <cell r="X210" t="str">
            <v>----</v>
          </cell>
          <cell r="Y210" t="str">
            <v>----</v>
          </cell>
          <cell r="Z210" t="str">
            <v>----</v>
          </cell>
          <cell r="AA210" t="str">
            <v>----</v>
          </cell>
          <cell r="AB210">
            <v>44</v>
          </cell>
          <cell r="AC210" t="str">
            <v>----</v>
          </cell>
          <cell r="AD210">
            <v>51</v>
          </cell>
          <cell r="AE210">
            <v>42</v>
          </cell>
          <cell r="AF210" t="str">
            <v>*</v>
          </cell>
        </row>
        <row r="211">
          <cell r="A211">
            <v>380</v>
          </cell>
          <cell r="B211" t="str">
            <v>R D S P D</v>
          </cell>
          <cell r="C211" t="str">
            <v>04 - 04</v>
          </cell>
          <cell r="D211" t="str">
            <v>Special Education</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row>
        <row r="212">
          <cell r="A212">
            <v>382</v>
          </cell>
          <cell r="B212" t="str">
            <v>Reagan Ed Ctr PK-8</v>
          </cell>
          <cell r="C212" t="str">
            <v>KG - 08</v>
          </cell>
          <cell r="D212" t="str">
            <v>South</v>
          </cell>
          <cell r="E212">
            <v>22</v>
          </cell>
          <cell r="F212">
            <v>15</v>
          </cell>
          <cell r="G212">
            <v>25</v>
          </cell>
          <cell r="H212" t="str">
            <v>----</v>
          </cell>
          <cell r="I212" t="str">
            <v>----</v>
          </cell>
          <cell r="J212" t="str">
            <v>----</v>
          </cell>
          <cell r="K212" t="str">
            <v>----</v>
          </cell>
          <cell r="L212" t="str">
            <v>----</v>
          </cell>
          <cell r="M212" t="str">
            <v>*</v>
          </cell>
          <cell r="N212">
            <v>23</v>
          </cell>
          <cell r="O212" t="str">
            <v>*</v>
          </cell>
          <cell r="P212">
            <v>25</v>
          </cell>
          <cell r="Q212">
            <v>22</v>
          </cell>
          <cell r="R212" t="str">
            <v>*</v>
          </cell>
          <cell r="S212">
            <v>39</v>
          </cell>
          <cell r="T212" t="str">
            <v>*</v>
          </cell>
          <cell r="U212">
            <v>42</v>
          </cell>
          <cell r="V212" t="str">
            <v>*</v>
          </cell>
          <cell r="W212" t="str">
            <v>----</v>
          </cell>
          <cell r="X212" t="str">
            <v>----</v>
          </cell>
          <cell r="Y212" t="str">
            <v>----</v>
          </cell>
          <cell r="Z212" t="str">
            <v>----</v>
          </cell>
          <cell r="AA212" t="str">
            <v>*</v>
          </cell>
          <cell r="AB212">
            <v>39</v>
          </cell>
          <cell r="AC212" t="str">
            <v>*</v>
          </cell>
          <cell r="AD212">
            <v>44</v>
          </cell>
          <cell r="AE212">
            <v>36</v>
          </cell>
          <cell r="AF212" t="str">
            <v>*</v>
          </cell>
        </row>
        <row r="213">
          <cell r="A213">
            <v>224</v>
          </cell>
          <cell r="B213" t="str">
            <v>Red ES</v>
          </cell>
          <cell r="C213" t="str">
            <v>EE - 05</v>
          </cell>
          <cell r="D213" t="str">
            <v>South</v>
          </cell>
          <cell r="E213">
            <v>50</v>
          </cell>
          <cell r="F213" t="str">
            <v>*</v>
          </cell>
          <cell r="G213">
            <v>50</v>
          </cell>
          <cell r="H213" t="str">
            <v>*</v>
          </cell>
          <cell r="I213" t="str">
            <v>----</v>
          </cell>
          <cell r="J213" t="str">
            <v>*</v>
          </cell>
          <cell r="K213" t="str">
            <v>----</v>
          </cell>
          <cell r="L213" t="str">
            <v>*</v>
          </cell>
          <cell r="M213" t="str">
            <v>*</v>
          </cell>
          <cell r="N213">
            <v>48</v>
          </cell>
          <cell r="O213" t="str">
            <v>*</v>
          </cell>
          <cell r="P213">
            <v>53</v>
          </cell>
          <cell r="Q213">
            <v>54</v>
          </cell>
          <cell r="R213" t="str">
            <v>*</v>
          </cell>
          <cell r="S213">
            <v>47</v>
          </cell>
          <cell r="T213">
            <v>37</v>
          </cell>
          <cell r="U213">
            <v>42</v>
          </cell>
          <cell r="V213" t="str">
            <v>*</v>
          </cell>
          <cell r="W213" t="str">
            <v>----</v>
          </cell>
          <cell r="X213" t="str">
            <v>*</v>
          </cell>
          <cell r="Y213" t="str">
            <v>----</v>
          </cell>
          <cell r="Z213" t="str">
            <v>*</v>
          </cell>
          <cell r="AA213" t="str">
            <v>*</v>
          </cell>
          <cell r="AB213">
            <v>38</v>
          </cell>
          <cell r="AC213" t="str">
            <v>----</v>
          </cell>
          <cell r="AD213">
            <v>36</v>
          </cell>
          <cell r="AE213">
            <v>47</v>
          </cell>
          <cell r="AF213" t="str">
            <v>*</v>
          </cell>
        </row>
        <row r="214">
          <cell r="A214">
            <v>60</v>
          </cell>
          <cell r="B214" t="str">
            <v>Revere MS</v>
          </cell>
          <cell r="C214" t="str">
            <v>06 - 08</v>
          </cell>
          <cell r="D214" t="str">
            <v>West</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row>
        <row r="215">
          <cell r="A215">
            <v>225</v>
          </cell>
          <cell r="B215" t="str">
            <v>Reynolds ES</v>
          </cell>
          <cell r="C215" t="str">
            <v>EE - 05</v>
          </cell>
          <cell r="D215" t="str">
            <v>South</v>
          </cell>
          <cell r="E215">
            <v>28</v>
          </cell>
          <cell r="F215">
            <v>31</v>
          </cell>
          <cell r="G215" t="str">
            <v>*</v>
          </cell>
          <cell r="H215" t="str">
            <v>*</v>
          </cell>
          <cell r="I215" t="str">
            <v>----</v>
          </cell>
          <cell r="J215" t="str">
            <v>*</v>
          </cell>
          <cell r="K215" t="str">
            <v>----</v>
          </cell>
          <cell r="L215" t="str">
            <v>----</v>
          </cell>
          <cell r="M215" t="str">
            <v>*</v>
          </cell>
          <cell r="N215">
            <v>27</v>
          </cell>
          <cell r="O215" t="str">
            <v>*</v>
          </cell>
          <cell r="P215" t="str">
            <v>*</v>
          </cell>
          <cell r="Q215">
            <v>29</v>
          </cell>
          <cell r="R215" t="str">
            <v>*</v>
          </cell>
          <cell r="S215">
            <v>11</v>
          </cell>
          <cell r="T215">
            <v>8</v>
          </cell>
          <cell r="U215" t="str">
            <v>*</v>
          </cell>
          <cell r="V215" t="str">
            <v>----</v>
          </cell>
          <cell r="W215" t="str">
            <v>----</v>
          </cell>
          <cell r="X215" t="str">
            <v>----</v>
          </cell>
          <cell r="Y215" t="str">
            <v>----</v>
          </cell>
          <cell r="Z215" t="str">
            <v>----</v>
          </cell>
          <cell r="AA215" t="str">
            <v>*</v>
          </cell>
          <cell r="AB215">
            <v>9</v>
          </cell>
          <cell r="AC215" t="str">
            <v>*</v>
          </cell>
          <cell r="AD215" t="str">
            <v>*</v>
          </cell>
          <cell r="AE215">
            <v>11</v>
          </cell>
          <cell r="AF215" t="str">
            <v>*</v>
          </cell>
        </row>
        <row r="216">
          <cell r="A216">
            <v>80</v>
          </cell>
          <cell r="B216" t="str">
            <v>Rice School PK-8</v>
          </cell>
          <cell r="C216" t="str">
            <v>KG - 08</v>
          </cell>
          <cell r="D216" t="str">
            <v>Northwest</v>
          </cell>
          <cell r="E216">
            <v>48</v>
          </cell>
          <cell r="F216">
            <v>39</v>
          </cell>
          <cell r="G216">
            <v>58</v>
          </cell>
          <cell r="H216" t="str">
            <v>*</v>
          </cell>
          <cell r="I216" t="str">
            <v>----</v>
          </cell>
          <cell r="J216" t="str">
            <v>*</v>
          </cell>
          <cell r="K216" t="str">
            <v>----</v>
          </cell>
          <cell r="L216" t="str">
            <v>*</v>
          </cell>
          <cell r="M216" t="str">
            <v>*</v>
          </cell>
          <cell r="N216">
            <v>47</v>
          </cell>
          <cell r="O216" t="str">
            <v>*</v>
          </cell>
          <cell r="P216">
            <v>56</v>
          </cell>
          <cell r="Q216">
            <v>49</v>
          </cell>
          <cell r="R216" t="str">
            <v>*</v>
          </cell>
          <cell r="S216">
            <v>46</v>
          </cell>
          <cell r="T216">
            <v>40</v>
          </cell>
          <cell r="U216">
            <v>49</v>
          </cell>
          <cell r="V216" t="str">
            <v>----</v>
          </cell>
          <cell r="W216" t="str">
            <v>----</v>
          </cell>
          <cell r="X216" t="str">
            <v>*</v>
          </cell>
          <cell r="Y216" t="str">
            <v>----</v>
          </cell>
          <cell r="Z216" t="str">
            <v>*</v>
          </cell>
          <cell r="AA216" t="str">
            <v>*</v>
          </cell>
          <cell r="AB216">
            <v>44</v>
          </cell>
          <cell r="AC216" t="str">
            <v>*</v>
          </cell>
          <cell r="AD216">
            <v>62</v>
          </cell>
          <cell r="AE216">
            <v>47</v>
          </cell>
          <cell r="AF216" t="str">
            <v>*</v>
          </cell>
        </row>
        <row r="217">
          <cell r="A217">
            <v>228</v>
          </cell>
          <cell r="B217" t="str">
            <v>River Oaks ES</v>
          </cell>
          <cell r="C217" t="str">
            <v>KG - 05</v>
          </cell>
          <cell r="D217" t="str">
            <v>Northwest</v>
          </cell>
          <cell r="E217">
            <v>81</v>
          </cell>
          <cell r="F217" t="str">
            <v>*</v>
          </cell>
          <cell r="G217" t="str">
            <v>*</v>
          </cell>
          <cell r="H217">
            <v>78</v>
          </cell>
          <cell r="I217" t="str">
            <v>----</v>
          </cell>
          <cell r="J217" t="str">
            <v>*</v>
          </cell>
          <cell r="K217" t="str">
            <v>----</v>
          </cell>
          <cell r="L217" t="str">
            <v>*</v>
          </cell>
          <cell r="M217" t="str">
            <v>*</v>
          </cell>
          <cell r="N217" t="str">
            <v>*</v>
          </cell>
          <cell r="O217" t="str">
            <v>*</v>
          </cell>
          <cell r="P217" t="str">
            <v>*</v>
          </cell>
          <cell r="Q217">
            <v>84</v>
          </cell>
          <cell r="R217" t="str">
            <v>*</v>
          </cell>
          <cell r="S217">
            <v>79</v>
          </cell>
          <cell r="T217" t="str">
            <v>*</v>
          </cell>
          <cell r="U217" t="str">
            <v>*</v>
          </cell>
          <cell r="V217">
            <v>81</v>
          </cell>
          <cell r="W217" t="str">
            <v>----</v>
          </cell>
          <cell r="X217">
            <v>87</v>
          </cell>
          <cell r="Y217" t="str">
            <v>----</v>
          </cell>
          <cell r="Z217" t="str">
            <v>*</v>
          </cell>
          <cell r="AA217" t="str">
            <v>*</v>
          </cell>
          <cell r="AB217" t="str">
            <v>*</v>
          </cell>
          <cell r="AC217" t="str">
            <v>*</v>
          </cell>
          <cell r="AD217" t="str">
            <v>*</v>
          </cell>
          <cell r="AE217">
            <v>83</v>
          </cell>
          <cell r="AF217" t="str">
            <v>*</v>
          </cell>
        </row>
        <row r="218">
          <cell r="A218">
            <v>229</v>
          </cell>
          <cell r="B218" t="str">
            <v>Roberts ES</v>
          </cell>
          <cell r="C218" t="str">
            <v>EE - 05</v>
          </cell>
          <cell r="D218" t="str">
            <v>Northwest</v>
          </cell>
          <cell r="E218">
            <v>84</v>
          </cell>
          <cell r="F218" t="str">
            <v>*</v>
          </cell>
          <cell r="G218" t="str">
            <v>*</v>
          </cell>
          <cell r="H218">
            <v>86</v>
          </cell>
          <cell r="I218" t="str">
            <v>----</v>
          </cell>
          <cell r="J218">
            <v>85</v>
          </cell>
          <cell r="K218" t="str">
            <v>----</v>
          </cell>
          <cell r="L218" t="str">
            <v>*</v>
          </cell>
          <cell r="M218" t="str">
            <v>*</v>
          </cell>
          <cell r="N218" t="str">
            <v>*</v>
          </cell>
          <cell r="O218" t="str">
            <v>*</v>
          </cell>
          <cell r="P218" t="str">
            <v>*</v>
          </cell>
          <cell r="Q218">
            <v>87</v>
          </cell>
          <cell r="R218">
            <v>74</v>
          </cell>
          <cell r="S218">
            <v>82</v>
          </cell>
          <cell r="T218" t="str">
            <v>*</v>
          </cell>
          <cell r="U218" t="str">
            <v>*</v>
          </cell>
          <cell r="V218">
            <v>85</v>
          </cell>
          <cell r="W218" t="str">
            <v>----</v>
          </cell>
          <cell r="X218">
            <v>94</v>
          </cell>
          <cell r="Y218" t="str">
            <v>*</v>
          </cell>
          <cell r="Z218" t="str">
            <v>*</v>
          </cell>
          <cell r="AA218" t="str">
            <v>*</v>
          </cell>
          <cell r="AB218" t="str">
            <v>*</v>
          </cell>
          <cell r="AC218" t="str">
            <v>*</v>
          </cell>
          <cell r="AD218" t="str">
            <v>*</v>
          </cell>
          <cell r="AE218">
            <v>81</v>
          </cell>
          <cell r="AF218" t="str">
            <v>*</v>
          </cell>
        </row>
        <row r="219">
          <cell r="A219">
            <v>186</v>
          </cell>
          <cell r="B219" t="str">
            <v>Robinson ES</v>
          </cell>
          <cell r="C219" t="str">
            <v>PK - 05</v>
          </cell>
          <cell r="D219" t="str">
            <v>East</v>
          </cell>
          <cell r="E219">
            <v>29</v>
          </cell>
          <cell r="F219" t="str">
            <v>*</v>
          </cell>
          <cell r="G219">
            <v>33</v>
          </cell>
          <cell r="H219" t="str">
            <v>----</v>
          </cell>
          <cell r="I219" t="str">
            <v>----</v>
          </cell>
          <cell r="J219" t="str">
            <v>----</v>
          </cell>
          <cell r="K219" t="str">
            <v>----</v>
          </cell>
          <cell r="L219" t="str">
            <v>----</v>
          </cell>
          <cell r="M219" t="str">
            <v>*</v>
          </cell>
          <cell r="N219">
            <v>31</v>
          </cell>
          <cell r="O219" t="str">
            <v>*</v>
          </cell>
          <cell r="P219">
            <v>40</v>
          </cell>
          <cell r="Q219">
            <v>34</v>
          </cell>
          <cell r="R219" t="str">
            <v>*</v>
          </cell>
          <cell r="S219">
            <v>38</v>
          </cell>
          <cell r="T219" t="str">
            <v>*</v>
          </cell>
          <cell r="U219">
            <v>39</v>
          </cell>
          <cell r="V219" t="str">
            <v>----</v>
          </cell>
          <cell r="W219" t="str">
            <v>----</v>
          </cell>
          <cell r="X219" t="str">
            <v>----</v>
          </cell>
          <cell r="Y219" t="str">
            <v>----</v>
          </cell>
          <cell r="Z219" t="str">
            <v>----</v>
          </cell>
          <cell r="AA219" t="str">
            <v>*</v>
          </cell>
          <cell r="AB219">
            <v>37</v>
          </cell>
          <cell r="AC219" t="str">
            <v>----</v>
          </cell>
          <cell r="AD219">
            <v>40</v>
          </cell>
          <cell r="AE219">
            <v>32</v>
          </cell>
          <cell r="AF219" t="str">
            <v>*</v>
          </cell>
        </row>
        <row r="220">
          <cell r="A220">
            <v>372</v>
          </cell>
          <cell r="B220" t="str">
            <v>Rodriguez ES</v>
          </cell>
          <cell r="C220" t="str">
            <v>EE - 05</v>
          </cell>
          <cell r="D220" t="str">
            <v>West</v>
          </cell>
          <cell r="E220">
            <v>38</v>
          </cell>
          <cell r="F220" t="str">
            <v>*</v>
          </cell>
          <cell r="G220">
            <v>36</v>
          </cell>
          <cell r="H220" t="str">
            <v>*</v>
          </cell>
          <cell r="I220" t="str">
            <v>----</v>
          </cell>
          <cell r="J220" t="str">
            <v>*</v>
          </cell>
          <cell r="K220" t="str">
            <v>----</v>
          </cell>
          <cell r="L220" t="str">
            <v>----</v>
          </cell>
          <cell r="M220" t="str">
            <v>*</v>
          </cell>
          <cell r="N220">
            <v>38</v>
          </cell>
          <cell r="O220" t="str">
            <v>*</v>
          </cell>
          <cell r="P220">
            <v>39</v>
          </cell>
          <cell r="Q220">
            <v>35</v>
          </cell>
          <cell r="R220">
            <v>48</v>
          </cell>
          <cell r="S220">
            <v>35</v>
          </cell>
          <cell r="T220" t="str">
            <v>*</v>
          </cell>
          <cell r="U220">
            <v>35</v>
          </cell>
          <cell r="V220" t="str">
            <v>*</v>
          </cell>
          <cell r="W220" t="str">
            <v>*</v>
          </cell>
          <cell r="X220" t="str">
            <v>*</v>
          </cell>
          <cell r="Y220" t="str">
            <v>----</v>
          </cell>
          <cell r="Z220" t="str">
            <v>----</v>
          </cell>
          <cell r="AA220" t="str">
            <v>*</v>
          </cell>
          <cell r="AB220">
            <v>35</v>
          </cell>
          <cell r="AC220" t="str">
            <v>*</v>
          </cell>
          <cell r="AD220">
            <v>33</v>
          </cell>
          <cell r="AE220">
            <v>36</v>
          </cell>
          <cell r="AF220" t="str">
            <v>*</v>
          </cell>
        </row>
        <row r="221">
          <cell r="A221">
            <v>39</v>
          </cell>
          <cell r="B221" t="str">
            <v xml:space="preserve">Rogers T H </v>
          </cell>
          <cell r="C221" t="str">
            <v>EE - 08</v>
          </cell>
          <cell r="D221" t="str">
            <v>West</v>
          </cell>
          <cell r="E221">
            <v>80</v>
          </cell>
          <cell r="F221" t="str">
            <v>*</v>
          </cell>
          <cell r="G221" t="str">
            <v>*</v>
          </cell>
          <cell r="H221" t="str">
            <v>*</v>
          </cell>
          <cell r="I221" t="str">
            <v>----</v>
          </cell>
          <cell r="J221">
            <v>95</v>
          </cell>
          <cell r="K221" t="str">
            <v>----</v>
          </cell>
          <cell r="L221" t="str">
            <v>----</v>
          </cell>
          <cell r="M221" t="str">
            <v>*</v>
          </cell>
          <cell r="N221" t="str">
            <v>*</v>
          </cell>
          <cell r="O221" t="str">
            <v>*</v>
          </cell>
          <cell r="P221" t="str">
            <v>*</v>
          </cell>
          <cell r="Q221">
            <v>82</v>
          </cell>
          <cell r="R221" t="str">
            <v>*</v>
          </cell>
          <cell r="S221">
            <v>80</v>
          </cell>
          <cell r="T221" t="str">
            <v>*</v>
          </cell>
          <cell r="U221" t="str">
            <v>*</v>
          </cell>
          <cell r="V221" t="str">
            <v>*</v>
          </cell>
          <cell r="W221" t="str">
            <v>----</v>
          </cell>
          <cell r="X221">
            <v>94</v>
          </cell>
          <cell r="Y221" t="str">
            <v>----</v>
          </cell>
          <cell r="Z221" t="str">
            <v>*</v>
          </cell>
          <cell r="AA221" t="str">
            <v>*</v>
          </cell>
          <cell r="AB221" t="str">
            <v>*</v>
          </cell>
          <cell r="AC221" t="str">
            <v>*</v>
          </cell>
          <cell r="AD221" t="str">
            <v>*</v>
          </cell>
          <cell r="AE221">
            <v>81</v>
          </cell>
          <cell r="AF221" t="str">
            <v>*</v>
          </cell>
        </row>
        <row r="222">
          <cell r="A222">
            <v>231</v>
          </cell>
          <cell r="B222" t="str">
            <v>Roosevelt ES</v>
          </cell>
          <cell r="C222" t="str">
            <v>PK - 05</v>
          </cell>
          <cell r="D222" t="str">
            <v>North</v>
          </cell>
          <cell r="E222">
            <v>74</v>
          </cell>
          <cell r="F222" t="str">
            <v>*</v>
          </cell>
          <cell r="G222">
            <v>74</v>
          </cell>
          <cell r="H222" t="str">
            <v>*</v>
          </cell>
          <cell r="I222" t="str">
            <v>----</v>
          </cell>
          <cell r="J222" t="str">
            <v>*</v>
          </cell>
          <cell r="K222" t="str">
            <v>----</v>
          </cell>
          <cell r="L222" t="str">
            <v>----</v>
          </cell>
          <cell r="M222" t="str">
            <v>*</v>
          </cell>
          <cell r="N222">
            <v>73</v>
          </cell>
          <cell r="O222" t="str">
            <v>*</v>
          </cell>
          <cell r="P222">
            <v>76</v>
          </cell>
          <cell r="Q222">
            <v>76</v>
          </cell>
          <cell r="R222" t="str">
            <v>*</v>
          </cell>
          <cell r="S222">
            <v>44</v>
          </cell>
          <cell r="T222" t="str">
            <v>*</v>
          </cell>
          <cell r="U222">
            <v>44</v>
          </cell>
          <cell r="V222" t="str">
            <v>*</v>
          </cell>
          <cell r="W222" t="str">
            <v>----</v>
          </cell>
          <cell r="X222" t="str">
            <v>----</v>
          </cell>
          <cell r="Y222" t="str">
            <v>----</v>
          </cell>
          <cell r="Z222" t="str">
            <v>----</v>
          </cell>
          <cell r="AA222" t="str">
            <v>*</v>
          </cell>
          <cell r="AB222">
            <v>41</v>
          </cell>
          <cell r="AC222" t="str">
            <v>*</v>
          </cell>
          <cell r="AD222">
            <v>56</v>
          </cell>
          <cell r="AE222">
            <v>45</v>
          </cell>
          <cell r="AF222" t="str">
            <v>*</v>
          </cell>
        </row>
        <row r="223">
          <cell r="A223">
            <v>232</v>
          </cell>
          <cell r="B223" t="str">
            <v>Ross ES</v>
          </cell>
          <cell r="C223" t="str">
            <v>PK - 05</v>
          </cell>
          <cell r="D223" t="str">
            <v>North</v>
          </cell>
          <cell r="E223">
            <v>21</v>
          </cell>
          <cell r="F223">
            <v>24</v>
          </cell>
          <cell r="G223" t="str">
            <v>*</v>
          </cell>
          <cell r="H223" t="str">
            <v>----</v>
          </cell>
          <cell r="I223" t="str">
            <v>----</v>
          </cell>
          <cell r="J223" t="str">
            <v>----</v>
          </cell>
          <cell r="K223" t="str">
            <v>----</v>
          </cell>
          <cell r="L223" t="str">
            <v>----</v>
          </cell>
          <cell r="M223" t="str">
            <v>*</v>
          </cell>
          <cell r="N223">
            <v>21</v>
          </cell>
          <cell r="O223" t="str">
            <v>----</v>
          </cell>
          <cell r="P223" t="str">
            <v>*</v>
          </cell>
          <cell r="Q223">
            <v>23</v>
          </cell>
          <cell r="R223" t="str">
            <v>*</v>
          </cell>
          <cell r="S223">
            <v>27</v>
          </cell>
          <cell r="T223" t="str">
            <v>*</v>
          </cell>
          <cell r="U223">
            <v>42</v>
          </cell>
          <cell r="V223" t="str">
            <v>----</v>
          </cell>
          <cell r="W223" t="str">
            <v>----</v>
          </cell>
          <cell r="X223" t="str">
            <v>----</v>
          </cell>
          <cell r="Y223" t="str">
            <v>----</v>
          </cell>
          <cell r="Z223" t="str">
            <v>*</v>
          </cell>
          <cell r="AA223" t="str">
            <v>*</v>
          </cell>
          <cell r="AB223">
            <v>27</v>
          </cell>
          <cell r="AC223" t="str">
            <v>*</v>
          </cell>
          <cell r="AD223" t="str">
            <v>*</v>
          </cell>
          <cell r="AE223">
            <v>26</v>
          </cell>
          <cell r="AF223" t="str">
            <v>*</v>
          </cell>
        </row>
        <row r="224">
          <cell r="A224">
            <v>233</v>
          </cell>
          <cell r="B224" t="str">
            <v>Rucker ES</v>
          </cell>
          <cell r="C224" t="str">
            <v>EE - 05</v>
          </cell>
          <cell r="D224" t="str">
            <v>East</v>
          </cell>
          <cell r="E224">
            <v>39</v>
          </cell>
          <cell r="F224" t="str">
            <v>----</v>
          </cell>
          <cell r="G224">
            <v>39</v>
          </cell>
          <cell r="H224" t="str">
            <v>----</v>
          </cell>
          <cell r="I224" t="str">
            <v>----</v>
          </cell>
          <cell r="J224" t="str">
            <v>----</v>
          </cell>
          <cell r="K224" t="str">
            <v>----</v>
          </cell>
          <cell r="L224" t="str">
            <v>----</v>
          </cell>
          <cell r="M224" t="str">
            <v>*</v>
          </cell>
          <cell r="N224">
            <v>41</v>
          </cell>
          <cell r="O224" t="str">
            <v>*</v>
          </cell>
          <cell r="P224">
            <v>62</v>
          </cell>
          <cell r="Q224">
            <v>40</v>
          </cell>
          <cell r="R224" t="str">
            <v>*</v>
          </cell>
          <cell r="S224">
            <v>22</v>
          </cell>
          <cell r="T224" t="str">
            <v>*</v>
          </cell>
          <cell r="U224">
            <v>23</v>
          </cell>
          <cell r="V224" t="str">
            <v>*</v>
          </cell>
          <cell r="W224" t="str">
            <v>----</v>
          </cell>
          <cell r="X224" t="str">
            <v>----</v>
          </cell>
          <cell r="Y224" t="str">
            <v>----</v>
          </cell>
          <cell r="Z224" t="str">
            <v>----</v>
          </cell>
          <cell r="AA224" t="str">
            <v>*</v>
          </cell>
          <cell r="AB224">
            <v>22</v>
          </cell>
          <cell r="AC224" t="str">
            <v>*</v>
          </cell>
          <cell r="AD224">
            <v>19</v>
          </cell>
          <cell r="AE224">
            <v>25</v>
          </cell>
          <cell r="AF224" t="str">
            <v>*</v>
          </cell>
        </row>
        <row r="225">
          <cell r="A225">
            <v>281</v>
          </cell>
          <cell r="B225" t="str">
            <v>Sanchez ES</v>
          </cell>
          <cell r="C225" t="str">
            <v>EE - 05</v>
          </cell>
          <cell r="D225" t="str">
            <v>East</v>
          </cell>
          <cell r="E225">
            <v>60</v>
          </cell>
          <cell r="F225" t="str">
            <v>*</v>
          </cell>
          <cell r="G225" t="str">
            <v>*</v>
          </cell>
          <cell r="H225" t="str">
            <v>----</v>
          </cell>
          <cell r="I225" t="str">
            <v>----</v>
          </cell>
          <cell r="J225" t="str">
            <v>----</v>
          </cell>
          <cell r="K225" t="str">
            <v>----</v>
          </cell>
          <cell r="L225" t="str">
            <v>----</v>
          </cell>
          <cell r="M225" t="str">
            <v>*</v>
          </cell>
          <cell r="N225">
            <v>59</v>
          </cell>
          <cell r="O225" t="str">
            <v>*</v>
          </cell>
          <cell r="P225">
            <v>63</v>
          </cell>
          <cell r="Q225">
            <v>62</v>
          </cell>
          <cell r="R225" t="str">
            <v>*</v>
          </cell>
          <cell r="S225">
            <v>56</v>
          </cell>
          <cell r="T225" t="str">
            <v>*</v>
          </cell>
          <cell r="U225" t="str">
            <v>*</v>
          </cell>
          <cell r="V225" t="str">
            <v>----</v>
          </cell>
          <cell r="W225" t="str">
            <v>----</v>
          </cell>
          <cell r="X225" t="str">
            <v>----</v>
          </cell>
          <cell r="Y225" t="str">
            <v>----</v>
          </cell>
          <cell r="Z225" t="str">
            <v>----</v>
          </cell>
          <cell r="AA225" t="str">
            <v>*</v>
          </cell>
          <cell r="AB225">
            <v>56</v>
          </cell>
          <cell r="AC225" t="str">
            <v>----</v>
          </cell>
          <cell r="AD225">
            <v>63</v>
          </cell>
          <cell r="AE225">
            <v>60</v>
          </cell>
          <cell r="AF225" t="str">
            <v>*</v>
          </cell>
        </row>
        <row r="226">
          <cell r="A226">
            <v>237</v>
          </cell>
          <cell r="B226" t="str">
            <v>Scarborough ES</v>
          </cell>
          <cell r="C226" t="str">
            <v>PK - 05</v>
          </cell>
          <cell r="D226" t="str">
            <v>North</v>
          </cell>
          <cell r="E226">
            <v>42</v>
          </cell>
          <cell r="F226" t="str">
            <v>*</v>
          </cell>
          <cell r="G226" t="str">
            <v>*</v>
          </cell>
          <cell r="H226" t="str">
            <v>----</v>
          </cell>
          <cell r="I226" t="str">
            <v>----</v>
          </cell>
          <cell r="J226" t="str">
            <v>----</v>
          </cell>
          <cell r="K226" t="str">
            <v>----</v>
          </cell>
          <cell r="L226" t="str">
            <v>----</v>
          </cell>
          <cell r="M226" t="str">
            <v>*</v>
          </cell>
          <cell r="N226">
            <v>43</v>
          </cell>
          <cell r="O226" t="str">
            <v>*</v>
          </cell>
          <cell r="P226">
            <v>39</v>
          </cell>
          <cell r="Q226">
            <v>38</v>
          </cell>
          <cell r="R226" t="str">
            <v>*</v>
          </cell>
          <cell r="S226">
            <v>32</v>
          </cell>
          <cell r="T226" t="str">
            <v>----</v>
          </cell>
          <cell r="U226">
            <v>32</v>
          </cell>
          <cell r="V226" t="str">
            <v>----</v>
          </cell>
          <cell r="W226" t="str">
            <v>----</v>
          </cell>
          <cell r="X226" t="str">
            <v>----</v>
          </cell>
          <cell r="Y226" t="str">
            <v>----</v>
          </cell>
          <cell r="Z226" t="str">
            <v>----</v>
          </cell>
          <cell r="AA226" t="str">
            <v>*</v>
          </cell>
          <cell r="AB226">
            <v>32</v>
          </cell>
          <cell r="AC226" t="str">
            <v>*</v>
          </cell>
          <cell r="AD226">
            <v>28</v>
          </cell>
          <cell r="AE226">
            <v>33</v>
          </cell>
          <cell r="AF226" t="str">
            <v>*</v>
          </cell>
        </row>
        <row r="227">
          <cell r="A227">
            <v>24</v>
          </cell>
          <cell r="B227" t="str">
            <v>Scarborough HS</v>
          </cell>
          <cell r="C227" t="str">
            <v>09 - 12</v>
          </cell>
          <cell r="D227" t="str">
            <v>Northwest</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row>
        <row r="228">
          <cell r="A228">
            <v>353</v>
          </cell>
          <cell r="B228" t="str">
            <v>School at St. George ES</v>
          </cell>
          <cell r="C228" t="str">
            <v>EE - 05</v>
          </cell>
          <cell r="D228" t="str">
            <v>West</v>
          </cell>
          <cell r="E228">
            <v>57</v>
          </cell>
          <cell r="F228" t="str">
            <v>*</v>
          </cell>
          <cell r="G228">
            <v>51</v>
          </cell>
          <cell r="H228">
            <v>74</v>
          </cell>
          <cell r="I228" t="str">
            <v>----</v>
          </cell>
          <cell r="J228" t="str">
            <v>*</v>
          </cell>
          <cell r="K228" t="str">
            <v>----</v>
          </cell>
          <cell r="L228" t="str">
            <v>*</v>
          </cell>
          <cell r="M228" t="str">
            <v>*</v>
          </cell>
          <cell r="N228">
            <v>41</v>
          </cell>
          <cell r="O228" t="str">
            <v>*</v>
          </cell>
          <cell r="P228">
            <v>55</v>
          </cell>
          <cell r="Q228">
            <v>58</v>
          </cell>
          <cell r="R228">
            <v>53</v>
          </cell>
          <cell r="S228">
            <v>61</v>
          </cell>
          <cell r="T228" t="str">
            <v>*</v>
          </cell>
          <cell r="U228">
            <v>46</v>
          </cell>
          <cell r="V228" t="str">
            <v>*</v>
          </cell>
          <cell r="W228" t="str">
            <v>----</v>
          </cell>
          <cell r="X228" t="str">
            <v>*</v>
          </cell>
          <cell r="Y228" t="str">
            <v>----</v>
          </cell>
          <cell r="Z228" t="str">
            <v>*</v>
          </cell>
          <cell r="AA228" t="str">
            <v>*</v>
          </cell>
          <cell r="AB228">
            <v>56</v>
          </cell>
          <cell r="AC228" t="str">
            <v>*</v>
          </cell>
          <cell r="AD228">
            <v>52</v>
          </cell>
          <cell r="AE228">
            <v>60</v>
          </cell>
          <cell r="AF228" t="str">
            <v>*</v>
          </cell>
        </row>
        <row r="229">
          <cell r="A229">
            <v>269</v>
          </cell>
          <cell r="B229" t="str">
            <v>Scroggins ES</v>
          </cell>
          <cell r="C229" t="str">
            <v>PK - 05</v>
          </cell>
          <cell r="D229" t="str">
            <v>North</v>
          </cell>
          <cell r="E229">
            <v>45</v>
          </cell>
          <cell r="F229" t="str">
            <v>*</v>
          </cell>
          <cell r="G229" t="str">
            <v>*</v>
          </cell>
          <cell r="H229" t="str">
            <v>----</v>
          </cell>
          <cell r="I229" t="str">
            <v>----</v>
          </cell>
          <cell r="J229" t="str">
            <v>----</v>
          </cell>
          <cell r="K229" t="str">
            <v>----</v>
          </cell>
          <cell r="L229" t="str">
            <v>----</v>
          </cell>
          <cell r="M229" t="str">
            <v>*</v>
          </cell>
          <cell r="N229">
            <v>44</v>
          </cell>
          <cell r="O229" t="str">
            <v>----</v>
          </cell>
          <cell r="P229">
            <v>50</v>
          </cell>
          <cell r="Q229">
            <v>45</v>
          </cell>
          <cell r="R229" t="str">
            <v>*</v>
          </cell>
          <cell r="S229">
            <v>30</v>
          </cell>
          <cell r="T229" t="str">
            <v>*</v>
          </cell>
          <cell r="U229" t="str">
            <v>*</v>
          </cell>
          <cell r="V229" t="str">
            <v>----</v>
          </cell>
          <cell r="W229" t="str">
            <v>----</v>
          </cell>
          <cell r="X229" t="str">
            <v>----</v>
          </cell>
          <cell r="Y229" t="str">
            <v>----</v>
          </cell>
          <cell r="Z229" t="str">
            <v>----</v>
          </cell>
          <cell r="AA229" t="str">
            <v>*</v>
          </cell>
          <cell r="AB229">
            <v>29</v>
          </cell>
          <cell r="AC229" t="str">
            <v>*</v>
          </cell>
          <cell r="AD229">
            <v>38</v>
          </cell>
          <cell r="AE229">
            <v>29</v>
          </cell>
          <cell r="AF229" t="str">
            <v>*</v>
          </cell>
        </row>
        <row r="230">
          <cell r="A230">
            <v>402</v>
          </cell>
          <cell r="B230" t="str">
            <v>Secondary DAEP</v>
          </cell>
          <cell r="C230" t="str">
            <v>06 - 12</v>
          </cell>
          <cell r="D230" t="str">
            <v>Northwest</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t="str">
            <v>----</v>
          </cell>
          <cell r="AF230" t="str">
            <v>----</v>
          </cell>
        </row>
        <row r="231">
          <cell r="A231">
            <v>373</v>
          </cell>
          <cell r="B231" t="str">
            <v>Seguin ES</v>
          </cell>
          <cell r="C231" t="str">
            <v>EE - 05</v>
          </cell>
          <cell r="D231" t="str">
            <v>Achieve 180</v>
          </cell>
          <cell r="E231">
            <v>26</v>
          </cell>
          <cell r="F231" t="str">
            <v>*</v>
          </cell>
          <cell r="G231">
            <v>28</v>
          </cell>
          <cell r="H231" t="str">
            <v>----</v>
          </cell>
          <cell r="I231" t="str">
            <v>----</v>
          </cell>
          <cell r="J231" t="str">
            <v>----</v>
          </cell>
          <cell r="K231" t="str">
            <v>----</v>
          </cell>
          <cell r="L231" t="str">
            <v>----</v>
          </cell>
          <cell r="M231" t="str">
            <v>*</v>
          </cell>
          <cell r="N231">
            <v>26</v>
          </cell>
          <cell r="O231" t="str">
            <v>----</v>
          </cell>
          <cell r="P231">
            <v>37</v>
          </cell>
          <cell r="Q231">
            <v>28</v>
          </cell>
          <cell r="R231" t="str">
            <v>*</v>
          </cell>
          <cell r="S231">
            <v>43</v>
          </cell>
          <cell r="T231" t="str">
            <v>*</v>
          </cell>
          <cell r="U231">
            <v>45</v>
          </cell>
          <cell r="V231" t="str">
            <v>----</v>
          </cell>
          <cell r="W231" t="str">
            <v>----</v>
          </cell>
          <cell r="X231" t="str">
            <v>----</v>
          </cell>
          <cell r="Y231" t="str">
            <v>----</v>
          </cell>
          <cell r="Z231" t="str">
            <v>----</v>
          </cell>
          <cell r="AA231" t="str">
            <v>*</v>
          </cell>
          <cell r="AB231">
            <v>42</v>
          </cell>
          <cell r="AC231" t="str">
            <v>----</v>
          </cell>
          <cell r="AD231">
            <v>47</v>
          </cell>
          <cell r="AE231">
            <v>43</v>
          </cell>
          <cell r="AF231" t="str">
            <v>*</v>
          </cell>
        </row>
        <row r="232">
          <cell r="A232">
            <v>276</v>
          </cell>
          <cell r="B232" t="str">
            <v>Shadowbriar ES</v>
          </cell>
          <cell r="C232" t="str">
            <v>PK - 05</v>
          </cell>
          <cell r="D232" t="str">
            <v>West</v>
          </cell>
          <cell r="E232">
            <v>37</v>
          </cell>
          <cell r="F232" t="str">
            <v>*</v>
          </cell>
          <cell r="G232">
            <v>41</v>
          </cell>
          <cell r="H232" t="str">
            <v>*</v>
          </cell>
          <cell r="I232" t="str">
            <v>----</v>
          </cell>
          <cell r="J232" t="str">
            <v>----</v>
          </cell>
          <cell r="K232" t="str">
            <v>----</v>
          </cell>
          <cell r="L232" t="str">
            <v>*</v>
          </cell>
          <cell r="M232" t="str">
            <v>*</v>
          </cell>
          <cell r="N232">
            <v>33</v>
          </cell>
          <cell r="O232" t="str">
            <v>*</v>
          </cell>
          <cell r="P232" t="str">
            <v>*</v>
          </cell>
          <cell r="Q232">
            <v>43</v>
          </cell>
          <cell r="R232">
            <v>27</v>
          </cell>
          <cell r="S232">
            <v>32</v>
          </cell>
          <cell r="T232">
            <v>22</v>
          </cell>
          <cell r="U232" t="str">
            <v>*</v>
          </cell>
          <cell r="V232" t="str">
            <v>*</v>
          </cell>
          <cell r="W232" t="str">
            <v>----</v>
          </cell>
          <cell r="X232" t="str">
            <v>*</v>
          </cell>
          <cell r="Y232" t="str">
            <v>----</v>
          </cell>
          <cell r="Z232" t="str">
            <v>*</v>
          </cell>
          <cell r="AA232" t="str">
            <v>*</v>
          </cell>
          <cell r="AB232">
            <v>20</v>
          </cell>
          <cell r="AC232" t="str">
            <v>----</v>
          </cell>
          <cell r="AD232" t="str">
            <v>*</v>
          </cell>
          <cell r="AE232">
            <v>35</v>
          </cell>
          <cell r="AF232">
            <v>29</v>
          </cell>
        </row>
        <row r="233">
          <cell r="A233">
            <v>479</v>
          </cell>
          <cell r="B233" t="str">
            <v>Shadydale ES</v>
          </cell>
          <cell r="C233" t="str">
            <v>KG - 05</v>
          </cell>
          <cell r="D233" t="str">
            <v>North</v>
          </cell>
          <cell r="E233">
            <v>54</v>
          </cell>
          <cell r="F233" t="str">
            <v>*</v>
          </cell>
          <cell r="G233">
            <v>68</v>
          </cell>
          <cell r="H233" t="str">
            <v>*</v>
          </cell>
          <cell r="I233" t="str">
            <v>----</v>
          </cell>
          <cell r="J233" t="str">
            <v>----</v>
          </cell>
          <cell r="K233" t="str">
            <v>----</v>
          </cell>
          <cell r="L233" t="str">
            <v>----</v>
          </cell>
          <cell r="M233" t="str">
            <v>*</v>
          </cell>
          <cell r="N233">
            <v>52</v>
          </cell>
          <cell r="O233" t="str">
            <v>*</v>
          </cell>
          <cell r="P233">
            <v>70</v>
          </cell>
          <cell r="Q233">
            <v>52</v>
          </cell>
          <cell r="R233">
            <v>63</v>
          </cell>
          <cell r="S233">
            <v>39</v>
          </cell>
          <cell r="T233" t="str">
            <v>*</v>
          </cell>
          <cell r="U233">
            <v>52</v>
          </cell>
          <cell r="V233" t="str">
            <v>*</v>
          </cell>
          <cell r="W233" t="str">
            <v>----</v>
          </cell>
          <cell r="X233" t="str">
            <v>----</v>
          </cell>
          <cell r="Y233" t="str">
            <v>----</v>
          </cell>
          <cell r="Z233" t="str">
            <v>----</v>
          </cell>
          <cell r="AA233" t="str">
            <v>*</v>
          </cell>
          <cell r="AB233">
            <v>39</v>
          </cell>
          <cell r="AC233" t="str">
            <v>*</v>
          </cell>
          <cell r="AD233">
            <v>51</v>
          </cell>
          <cell r="AE233">
            <v>40</v>
          </cell>
          <cell r="AF233">
            <v>35</v>
          </cell>
        </row>
        <row r="234">
          <cell r="A234">
            <v>23</v>
          </cell>
          <cell r="B234" t="str">
            <v>Sharpstown HS</v>
          </cell>
          <cell r="C234" t="str">
            <v>09 - 12</v>
          </cell>
          <cell r="D234" t="str">
            <v>West</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t="str">
            <v>----</v>
          </cell>
          <cell r="AF234" t="str">
            <v>----</v>
          </cell>
        </row>
        <row r="235">
          <cell r="A235">
            <v>81</v>
          </cell>
          <cell r="B235" t="str">
            <v>Sharpstown Intl</v>
          </cell>
          <cell r="C235" t="str">
            <v>06 - 12</v>
          </cell>
          <cell r="D235" t="str">
            <v>West</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row>
        <row r="236">
          <cell r="A236">
            <v>239</v>
          </cell>
          <cell r="B236" t="str">
            <v>Shearn ES</v>
          </cell>
          <cell r="C236" t="str">
            <v>PK - 05</v>
          </cell>
          <cell r="D236" t="str">
            <v>South</v>
          </cell>
          <cell r="E236">
            <v>34</v>
          </cell>
          <cell r="F236" t="str">
            <v>*</v>
          </cell>
          <cell r="G236">
            <v>35</v>
          </cell>
          <cell r="H236" t="str">
            <v>*</v>
          </cell>
          <cell r="I236" t="str">
            <v>----</v>
          </cell>
          <cell r="J236" t="str">
            <v>*</v>
          </cell>
          <cell r="K236" t="str">
            <v>----</v>
          </cell>
          <cell r="L236" t="str">
            <v>----</v>
          </cell>
          <cell r="M236" t="str">
            <v>*</v>
          </cell>
          <cell r="N236">
            <v>33</v>
          </cell>
          <cell r="O236" t="str">
            <v>*</v>
          </cell>
          <cell r="P236">
            <v>37</v>
          </cell>
          <cell r="Q236">
            <v>33</v>
          </cell>
          <cell r="R236" t="str">
            <v>*</v>
          </cell>
          <cell r="S236">
            <v>29</v>
          </cell>
          <cell r="T236" t="str">
            <v>*</v>
          </cell>
          <cell r="U236">
            <v>32</v>
          </cell>
          <cell r="V236" t="str">
            <v>*</v>
          </cell>
          <cell r="W236" t="str">
            <v>----</v>
          </cell>
          <cell r="X236" t="str">
            <v>*</v>
          </cell>
          <cell r="Y236" t="str">
            <v>----</v>
          </cell>
          <cell r="Z236" t="str">
            <v>----</v>
          </cell>
          <cell r="AA236" t="str">
            <v>*</v>
          </cell>
          <cell r="AB236">
            <v>30</v>
          </cell>
          <cell r="AC236" t="str">
            <v>----</v>
          </cell>
          <cell r="AD236">
            <v>40</v>
          </cell>
          <cell r="AE236">
            <v>31</v>
          </cell>
          <cell r="AF236" t="str">
            <v>*</v>
          </cell>
        </row>
        <row r="237">
          <cell r="A237">
            <v>240</v>
          </cell>
          <cell r="B237" t="str">
            <v>Sherman ES</v>
          </cell>
          <cell r="C237" t="str">
            <v>PK - 05</v>
          </cell>
          <cell r="D237" t="str">
            <v>North</v>
          </cell>
          <cell r="E237">
            <v>18</v>
          </cell>
          <cell r="F237" t="str">
            <v>*</v>
          </cell>
          <cell r="G237">
            <v>18</v>
          </cell>
          <cell r="H237" t="str">
            <v>----</v>
          </cell>
          <cell r="I237" t="str">
            <v>----</v>
          </cell>
          <cell r="J237" t="str">
            <v>----</v>
          </cell>
          <cell r="K237" t="str">
            <v>----</v>
          </cell>
          <cell r="L237" t="str">
            <v>----</v>
          </cell>
          <cell r="M237" t="str">
            <v>*</v>
          </cell>
          <cell r="N237">
            <v>18</v>
          </cell>
          <cell r="O237" t="str">
            <v>*</v>
          </cell>
          <cell r="P237">
            <v>23</v>
          </cell>
          <cell r="Q237">
            <v>19</v>
          </cell>
          <cell r="R237" t="str">
            <v>*</v>
          </cell>
          <cell r="S237">
            <v>38</v>
          </cell>
          <cell r="T237" t="str">
            <v>*</v>
          </cell>
          <cell r="U237">
            <v>38</v>
          </cell>
          <cell r="V237" t="str">
            <v>*</v>
          </cell>
          <cell r="W237" t="str">
            <v>*</v>
          </cell>
          <cell r="X237" t="str">
            <v>----</v>
          </cell>
          <cell r="Y237" t="str">
            <v>----</v>
          </cell>
          <cell r="Z237" t="str">
            <v>----</v>
          </cell>
          <cell r="AA237" t="str">
            <v>*</v>
          </cell>
          <cell r="AB237">
            <v>37</v>
          </cell>
          <cell r="AC237" t="str">
            <v>*</v>
          </cell>
          <cell r="AD237">
            <v>33</v>
          </cell>
          <cell r="AE237">
            <v>38</v>
          </cell>
          <cell r="AF237" t="str">
            <v>*</v>
          </cell>
        </row>
        <row r="238">
          <cell r="A238">
            <v>241</v>
          </cell>
          <cell r="B238" t="str">
            <v>Sinclair ES</v>
          </cell>
          <cell r="C238" t="str">
            <v>EE - 05</v>
          </cell>
          <cell r="D238" t="str">
            <v>Northwest</v>
          </cell>
          <cell r="E238">
            <v>57</v>
          </cell>
          <cell r="F238" t="str">
            <v>*</v>
          </cell>
          <cell r="G238">
            <v>55</v>
          </cell>
          <cell r="H238">
            <v>59</v>
          </cell>
          <cell r="I238" t="str">
            <v>----</v>
          </cell>
          <cell r="J238" t="str">
            <v>*</v>
          </cell>
          <cell r="K238" t="str">
            <v>----</v>
          </cell>
          <cell r="L238" t="str">
            <v>*</v>
          </cell>
          <cell r="M238" t="str">
            <v>*</v>
          </cell>
          <cell r="N238">
            <v>49</v>
          </cell>
          <cell r="O238" t="str">
            <v>*</v>
          </cell>
          <cell r="P238" t="str">
            <v>*</v>
          </cell>
          <cell r="Q238">
            <v>51</v>
          </cell>
          <cell r="R238" t="str">
            <v>*</v>
          </cell>
          <cell r="S238">
            <v>69</v>
          </cell>
          <cell r="T238" t="str">
            <v>*</v>
          </cell>
          <cell r="U238">
            <v>63</v>
          </cell>
          <cell r="V238">
            <v>88</v>
          </cell>
          <cell r="W238" t="str">
            <v>----</v>
          </cell>
          <cell r="X238" t="str">
            <v>*</v>
          </cell>
          <cell r="Y238" t="str">
            <v>----</v>
          </cell>
          <cell r="Z238" t="str">
            <v>*</v>
          </cell>
          <cell r="AA238" t="str">
            <v>*</v>
          </cell>
          <cell r="AB238">
            <v>49</v>
          </cell>
          <cell r="AC238" t="str">
            <v>*</v>
          </cell>
          <cell r="AD238" t="str">
            <v>*</v>
          </cell>
          <cell r="AE238">
            <v>68</v>
          </cell>
          <cell r="AF238" t="str">
            <v>*</v>
          </cell>
        </row>
        <row r="239">
          <cell r="A239">
            <v>242</v>
          </cell>
          <cell r="B239" t="str">
            <v>Smith ES</v>
          </cell>
          <cell r="C239" t="str">
            <v>EE - 05</v>
          </cell>
          <cell r="D239" t="str">
            <v>Northwest</v>
          </cell>
          <cell r="E239">
            <v>34</v>
          </cell>
          <cell r="F239">
            <v>21</v>
          </cell>
          <cell r="G239">
            <v>36</v>
          </cell>
          <cell r="H239" t="str">
            <v>*</v>
          </cell>
          <cell r="I239" t="str">
            <v>----</v>
          </cell>
          <cell r="J239" t="str">
            <v>----</v>
          </cell>
          <cell r="K239" t="str">
            <v>----</v>
          </cell>
          <cell r="L239" t="str">
            <v>*</v>
          </cell>
          <cell r="M239" t="str">
            <v>*</v>
          </cell>
          <cell r="N239">
            <v>32</v>
          </cell>
          <cell r="O239" t="str">
            <v>*</v>
          </cell>
          <cell r="P239">
            <v>35</v>
          </cell>
          <cell r="Q239">
            <v>34</v>
          </cell>
          <cell r="R239">
            <v>33</v>
          </cell>
          <cell r="S239">
            <v>35</v>
          </cell>
          <cell r="T239" t="str">
            <v>*</v>
          </cell>
          <cell r="U239">
            <v>36</v>
          </cell>
          <cell r="V239" t="str">
            <v>*</v>
          </cell>
          <cell r="W239" t="str">
            <v>----</v>
          </cell>
          <cell r="X239" t="str">
            <v>----</v>
          </cell>
          <cell r="Y239" t="str">
            <v>----</v>
          </cell>
          <cell r="Z239" t="str">
            <v>*</v>
          </cell>
          <cell r="AA239" t="str">
            <v>*</v>
          </cell>
          <cell r="AB239">
            <v>34</v>
          </cell>
          <cell r="AC239" t="str">
            <v>*</v>
          </cell>
          <cell r="AD239">
            <v>30</v>
          </cell>
          <cell r="AE239">
            <v>38</v>
          </cell>
          <cell r="AF239">
            <v>29</v>
          </cell>
        </row>
        <row r="240">
          <cell r="A240">
            <v>69</v>
          </cell>
          <cell r="B240" t="str">
            <v>SOAR Center</v>
          </cell>
          <cell r="C240" t="str">
            <v>KG - 12</v>
          </cell>
          <cell r="D240" t="str">
            <v>Special Education</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row>
        <row r="241">
          <cell r="A241">
            <v>486</v>
          </cell>
          <cell r="B241" t="str">
            <v>South EC HS</v>
          </cell>
          <cell r="C241" t="str">
            <v>09 - 12</v>
          </cell>
          <cell r="D241" t="str">
            <v>South</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row>
        <row r="242">
          <cell r="A242">
            <v>244</v>
          </cell>
          <cell r="B242" t="str">
            <v>Southmayd ES</v>
          </cell>
          <cell r="C242" t="str">
            <v>PK - 05</v>
          </cell>
          <cell r="D242" t="str">
            <v>East</v>
          </cell>
          <cell r="E242">
            <v>49</v>
          </cell>
          <cell r="F242" t="str">
            <v>----</v>
          </cell>
          <cell r="G242">
            <v>49</v>
          </cell>
          <cell r="H242" t="str">
            <v>----</v>
          </cell>
          <cell r="I242" t="str">
            <v>----</v>
          </cell>
          <cell r="J242" t="str">
            <v>----</v>
          </cell>
          <cell r="K242" t="str">
            <v>----</v>
          </cell>
          <cell r="L242" t="str">
            <v>----</v>
          </cell>
          <cell r="M242" t="str">
            <v>*</v>
          </cell>
          <cell r="N242">
            <v>48</v>
          </cell>
          <cell r="O242" t="str">
            <v>*</v>
          </cell>
          <cell r="P242">
            <v>60</v>
          </cell>
          <cell r="Q242">
            <v>52</v>
          </cell>
          <cell r="R242" t="str">
            <v>*</v>
          </cell>
          <cell r="S242">
            <v>44</v>
          </cell>
          <cell r="T242" t="str">
            <v>*</v>
          </cell>
          <cell r="U242" t="str">
            <v>*</v>
          </cell>
          <cell r="V242" t="str">
            <v>----</v>
          </cell>
          <cell r="W242" t="str">
            <v>----</v>
          </cell>
          <cell r="X242" t="str">
            <v>----</v>
          </cell>
          <cell r="Y242" t="str">
            <v>----</v>
          </cell>
          <cell r="Z242" t="str">
            <v>----</v>
          </cell>
          <cell r="AA242" t="str">
            <v>*</v>
          </cell>
          <cell r="AB242">
            <v>42</v>
          </cell>
          <cell r="AC242" t="str">
            <v>*</v>
          </cell>
          <cell r="AD242">
            <v>55</v>
          </cell>
          <cell r="AE242">
            <v>46</v>
          </cell>
          <cell r="AF242" t="str">
            <v>*</v>
          </cell>
        </row>
        <row r="243">
          <cell r="A243">
            <v>14</v>
          </cell>
          <cell r="B243" t="str">
            <v>Sterling HS</v>
          </cell>
          <cell r="C243" t="str">
            <v>09 - 12</v>
          </cell>
          <cell r="D243" t="str">
            <v>South</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row>
        <row r="244">
          <cell r="A244">
            <v>245</v>
          </cell>
          <cell r="B244" t="str">
            <v>Stevens ES</v>
          </cell>
          <cell r="C244" t="str">
            <v>EE - 05</v>
          </cell>
          <cell r="D244" t="str">
            <v>Northwest</v>
          </cell>
          <cell r="E244">
            <v>29</v>
          </cell>
          <cell r="F244" t="str">
            <v>*</v>
          </cell>
          <cell r="G244">
            <v>28</v>
          </cell>
          <cell r="H244" t="str">
            <v>*</v>
          </cell>
          <cell r="I244" t="str">
            <v>----</v>
          </cell>
          <cell r="J244" t="str">
            <v>*</v>
          </cell>
          <cell r="K244" t="str">
            <v>----</v>
          </cell>
          <cell r="L244" t="str">
            <v>----</v>
          </cell>
          <cell r="M244" t="str">
            <v>*</v>
          </cell>
          <cell r="N244">
            <v>28</v>
          </cell>
          <cell r="O244" t="str">
            <v>*</v>
          </cell>
          <cell r="P244">
            <v>26</v>
          </cell>
          <cell r="Q244">
            <v>28</v>
          </cell>
          <cell r="R244">
            <v>31</v>
          </cell>
          <cell r="S244">
            <v>38</v>
          </cell>
          <cell r="T244" t="str">
            <v>*</v>
          </cell>
          <cell r="U244">
            <v>36</v>
          </cell>
          <cell r="V244" t="str">
            <v>*</v>
          </cell>
          <cell r="W244" t="str">
            <v>----</v>
          </cell>
          <cell r="X244" t="str">
            <v>*</v>
          </cell>
          <cell r="Y244" t="str">
            <v>----</v>
          </cell>
          <cell r="Z244" t="str">
            <v>*</v>
          </cell>
          <cell r="AA244" t="str">
            <v>*</v>
          </cell>
          <cell r="AB244">
            <v>38</v>
          </cell>
          <cell r="AC244" t="str">
            <v>----</v>
          </cell>
          <cell r="AD244">
            <v>32</v>
          </cell>
          <cell r="AE244">
            <v>32</v>
          </cell>
          <cell r="AF244" t="str">
            <v>*</v>
          </cell>
        </row>
        <row r="245">
          <cell r="A245">
            <v>98</v>
          </cell>
          <cell r="B245" t="str">
            <v>Stevenson MS</v>
          </cell>
          <cell r="C245" t="str">
            <v>06 - 08</v>
          </cell>
          <cell r="D245" t="str">
            <v>East</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row>
        <row r="246">
          <cell r="A246">
            <v>163</v>
          </cell>
          <cell r="B246" t="str">
            <v>Sugar Grove MS</v>
          </cell>
          <cell r="C246" t="str">
            <v>06 - 08</v>
          </cell>
          <cell r="D246" t="str">
            <v>Achieve 180</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t="str">
            <v>----</v>
          </cell>
          <cell r="AF246" t="str">
            <v>----</v>
          </cell>
        </row>
        <row r="247">
          <cell r="A247">
            <v>248</v>
          </cell>
          <cell r="B247" t="str">
            <v>Sutton ES</v>
          </cell>
          <cell r="C247" t="str">
            <v>EE - 05</v>
          </cell>
          <cell r="D247" t="str">
            <v>West</v>
          </cell>
          <cell r="E247">
            <v>44</v>
          </cell>
          <cell r="F247" t="str">
            <v>*</v>
          </cell>
          <cell r="G247">
            <v>43</v>
          </cell>
          <cell r="H247" t="str">
            <v>*</v>
          </cell>
          <cell r="I247" t="str">
            <v>----</v>
          </cell>
          <cell r="J247" t="str">
            <v>*</v>
          </cell>
          <cell r="K247" t="str">
            <v>----</v>
          </cell>
          <cell r="L247" t="str">
            <v>----</v>
          </cell>
          <cell r="M247" t="str">
            <v>*</v>
          </cell>
          <cell r="N247">
            <v>43</v>
          </cell>
          <cell r="O247" t="str">
            <v>*</v>
          </cell>
          <cell r="P247">
            <v>46</v>
          </cell>
          <cell r="Q247">
            <v>49</v>
          </cell>
          <cell r="R247" t="str">
            <v>*</v>
          </cell>
          <cell r="S247">
            <v>49</v>
          </cell>
          <cell r="T247" t="str">
            <v>*</v>
          </cell>
          <cell r="U247">
            <v>52</v>
          </cell>
          <cell r="V247" t="str">
            <v>*</v>
          </cell>
          <cell r="W247" t="str">
            <v>----</v>
          </cell>
          <cell r="X247" t="str">
            <v>*</v>
          </cell>
          <cell r="Y247" t="str">
            <v>----</v>
          </cell>
          <cell r="Z247" t="str">
            <v>----</v>
          </cell>
          <cell r="AA247" t="str">
            <v>*</v>
          </cell>
          <cell r="AB247">
            <v>48</v>
          </cell>
          <cell r="AC247" t="str">
            <v>*</v>
          </cell>
          <cell r="AD247">
            <v>49</v>
          </cell>
          <cell r="AE247">
            <v>51</v>
          </cell>
          <cell r="AF247" t="str">
            <v>*</v>
          </cell>
        </row>
        <row r="248">
          <cell r="A248">
            <v>68</v>
          </cell>
          <cell r="B248" t="str">
            <v>Tanglewood MS</v>
          </cell>
          <cell r="C248" t="str">
            <v>06 - 08</v>
          </cell>
          <cell r="D248" t="str">
            <v>West</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row>
        <row r="249">
          <cell r="A249">
            <v>100</v>
          </cell>
          <cell r="B249" t="str">
            <v>TCAH</v>
          </cell>
          <cell r="C249" t="str">
            <v>03 - 12</v>
          </cell>
          <cell r="D249" t="str">
            <v>West</v>
          </cell>
          <cell r="E249">
            <v>33</v>
          </cell>
          <cell r="F249" t="str">
            <v>*</v>
          </cell>
          <cell r="G249">
            <v>18</v>
          </cell>
          <cell r="H249">
            <v>38</v>
          </cell>
          <cell r="I249" t="str">
            <v>*</v>
          </cell>
          <cell r="J249" t="str">
            <v>*</v>
          </cell>
          <cell r="K249" t="str">
            <v>----</v>
          </cell>
          <cell r="L249" t="str">
            <v>*</v>
          </cell>
          <cell r="M249" t="str">
            <v>*</v>
          </cell>
          <cell r="N249">
            <v>18</v>
          </cell>
          <cell r="O249" t="str">
            <v>*</v>
          </cell>
          <cell r="P249" t="str">
            <v>*</v>
          </cell>
          <cell r="Q249" t="str">
            <v>*</v>
          </cell>
          <cell r="R249">
            <v>33</v>
          </cell>
          <cell r="S249">
            <v>29</v>
          </cell>
          <cell r="T249" t="str">
            <v>*</v>
          </cell>
          <cell r="U249">
            <v>27</v>
          </cell>
          <cell r="V249">
            <v>33</v>
          </cell>
          <cell r="W249" t="str">
            <v>*</v>
          </cell>
          <cell r="X249" t="str">
            <v>*</v>
          </cell>
          <cell r="Y249" t="str">
            <v>----</v>
          </cell>
          <cell r="Z249" t="str">
            <v>*</v>
          </cell>
          <cell r="AA249" t="str">
            <v>*</v>
          </cell>
          <cell r="AB249">
            <v>15</v>
          </cell>
          <cell r="AC249" t="str">
            <v>*</v>
          </cell>
          <cell r="AD249" t="str">
            <v>*</v>
          </cell>
          <cell r="AE249" t="str">
            <v>*</v>
          </cell>
          <cell r="AF249">
            <v>30</v>
          </cell>
        </row>
        <row r="250">
          <cell r="A250">
            <v>77</v>
          </cell>
          <cell r="B250" t="str">
            <v>Thomas MS</v>
          </cell>
          <cell r="C250" t="str">
            <v>06 - 08</v>
          </cell>
          <cell r="D250" t="str">
            <v>Achieve 180</v>
          </cell>
          <cell r="E250" t="str">
            <v>----</v>
          </cell>
          <cell r="F250" t="str">
            <v>----</v>
          </cell>
          <cell r="G250" t="str">
            <v>----</v>
          </cell>
          <cell r="H250" t="str">
            <v>----</v>
          </cell>
          <cell r="I250" t="str">
            <v>----</v>
          </cell>
          <cell r="J250" t="str">
            <v>----</v>
          </cell>
          <cell r="K250" t="str">
            <v>----</v>
          </cell>
          <cell r="L250" t="str">
            <v>----</v>
          </cell>
          <cell r="M250" t="str">
            <v>----</v>
          </cell>
          <cell r="N250" t="str">
            <v>----</v>
          </cell>
          <cell r="O250" t="str">
            <v>----</v>
          </cell>
          <cell r="P250" t="str">
            <v>----</v>
          </cell>
          <cell r="Q250" t="str">
            <v>----</v>
          </cell>
          <cell r="R250" t="str">
            <v>----</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t="str">
            <v>----</v>
          </cell>
          <cell r="AF250" t="str">
            <v>----</v>
          </cell>
        </row>
        <row r="251">
          <cell r="A251">
            <v>243</v>
          </cell>
          <cell r="B251" t="str">
            <v>Thompson ES</v>
          </cell>
          <cell r="C251" t="str">
            <v>EE - 05</v>
          </cell>
          <cell r="D251" t="str">
            <v>East</v>
          </cell>
          <cell r="E251">
            <v>51</v>
          </cell>
          <cell r="F251">
            <v>49</v>
          </cell>
          <cell r="G251" t="str">
            <v>*</v>
          </cell>
          <cell r="H251" t="str">
            <v>----</v>
          </cell>
          <cell r="I251" t="str">
            <v>----</v>
          </cell>
          <cell r="J251" t="str">
            <v>----</v>
          </cell>
          <cell r="K251" t="str">
            <v>----</v>
          </cell>
          <cell r="L251" t="str">
            <v>----</v>
          </cell>
          <cell r="M251" t="str">
            <v>*</v>
          </cell>
          <cell r="N251">
            <v>51</v>
          </cell>
          <cell r="O251" t="str">
            <v>*</v>
          </cell>
          <cell r="P251" t="str">
            <v>*</v>
          </cell>
          <cell r="Q251">
            <v>52</v>
          </cell>
          <cell r="R251" t="str">
            <v>*</v>
          </cell>
          <cell r="S251">
            <v>51</v>
          </cell>
          <cell r="T251" t="str">
            <v>*</v>
          </cell>
          <cell r="U251" t="str">
            <v>*</v>
          </cell>
          <cell r="V251" t="str">
            <v>----</v>
          </cell>
          <cell r="W251" t="str">
            <v>----</v>
          </cell>
          <cell r="X251" t="str">
            <v>----</v>
          </cell>
          <cell r="Y251" t="str">
            <v>----</v>
          </cell>
          <cell r="Z251" t="str">
            <v>----</v>
          </cell>
          <cell r="AA251" t="str">
            <v>*</v>
          </cell>
          <cell r="AB251">
            <v>51</v>
          </cell>
          <cell r="AC251" t="str">
            <v>----</v>
          </cell>
          <cell r="AD251" t="str">
            <v>*</v>
          </cell>
          <cell r="AE251">
            <v>47</v>
          </cell>
          <cell r="AF251" t="str">
            <v>*</v>
          </cell>
        </row>
        <row r="252">
          <cell r="A252">
            <v>279</v>
          </cell>
          <cell r="B252" t="str">
            <v>Tijerina ES</v>
          </cell>
          <cell r="C252" t="str">
            <v>PK - 05</v>
          </cell>
          <cell r="D252" t="str">
            <v>East</v>
          </cell>
          <cell r="E252">
            <v>43</v>
          </cell>
          <cell r="F252" t="str">
            <v>*</v>
          </cell>
          <cell r="G252" t="str">
            <v>*</v>
          </cell>
          <cell r="H252" t="str">
            <v>----</v>
          </cell>
          <cell r="I252" t="str">
            <v>----</v>
          </cell>
          <cell r="J252" t="str">
            <v>----</v>
          </cell>
          <cell r="K252" t="str">
            <v>----</v>
          </cell>
          <cell r="L252" t="str">
            <v>----</v>
          </cell>
          <cell r="M252" t="str">
            <v>*</v>
          </cell>
          <cell r="N252">
            <v>44</v>
          </cell>
          <cell r="O252" t="str">
            <v>----</v>
          </cell>
          <cell r="P252" t="str">
            <v>*</v>
          </cell>
          <cell r="Q252">
            <v>42</v>
          </cell>
          <cell r="R252" t="str">
            <v>*</v>
          </cell>
          <cell r="S252">
            <v>65</v>
          </cell>
          <cell r="T252" t="str">
            <v>*</v>
          </cell>
          <cell r="U252" t="str">
            <v>*</v>
          </cell>
          <cell r="V252" t="str">
            <v>----</v>
          </cell>
          <cell r="W252" t="str">
            <v>----</v>
          </cell>
          <cell r="X252" t="str">
            <v>----</v>
          </cell>
          <cell r="Y252" t="str">
            <v>----</v>
          </cell>
          <cell r="Z252" t="str">
            <v>----</v>
          </cell>
          <cell r="AA252" t="str">
            <v>*</v>
          </cell>
          <cell r="AB252">
            <v>62</v>
          </cell>
          <cell r="AC252" t="str">
            <v>*</v>
          </cell>
          <cell r="AD252">
            <v>83</v>
          </cell>
          <cell r="AE252">
            <v>64</v>
          </cell>
          <cell r="AF252" t="str">
            <v>*</v>
          </cell>
        </row>
        <row r="253">
          <cell r="A253">
            <v>374</v>
          </cell>
          <cell r="B253" t="str">
            <v>Tinsley ES</v>
          </cell>
          <cell r="C253" t="str">
            <v>01 - 05</v>
          </cell>
          <cell r="D253" t="str">
            <v>South</v>
          </cell>
          <cell r="E253">
            <v>33</v>
          </cell>
          <cell r="F253" t="str">
            <v>*</v>
          </cell>
          <cell r="G253">
            <v>35</v>
          </cell>
          <cell r="H253" t="str">
            <v>----</v>
          </cell>
          <cell r="I253" t="str">
            <v>----</v>
          </cell>
          <cell r="J253" t="str">
            <v>*</v>
          </cell>
          <cell r="K253" t="str">
            <v>----</v>
          </cell>
          <cell r="L253" t="str">
            <v>----</v>
          </cell>
          <cell r="M253" t="str">
            <v>*</v>
          </cell>
          <cell r="N253">
            <v>34</v>
          </cell>
          <cell r="O253" t="str">
            <v>*</v>
          </cell>
          <cell r="P253">
            <v>35</v>
          </cell>
          <cell r="Q253">
            <v>37</v>
          </cell>
          <cell r="R253">
            <v>19</v>
          </cell>
          <cell r="S253">
            <v>49</v>
          </cell>
          <cell r="T253" t="str">
            <v>*</v>
          </cell>
          <cell r="U253">
            <v>51</v>
          </cell>
          <cell r="V253" t="str">
            <v>----</v>
          </cell>
          <cell r="W253" t="str">
            <v>----</v>
          </cell>
          <cell r="X253" t="str">
            <v>----</v>
          </cell>
          <cell r="Y253" t="str">
            <v>----</v>
          </cell>
          <cell r="Z253" t="str">
            <v>----</v>
          </cell>
          <cell r="AA253" t="str">
            <v>*</v>
          </cell>
          <cell r="AB253">
            <v>49</v>
          </cell>
          <cell r="AC253" t="str">
            <v>*</v>
          </cell>
          <cell r="AD253">
            <v>55</v>
          </cell>
          <cell r="AE253">
            <v>52</v>
          </cell>
          <cell r="AF253" t="str">
            <v>*</v>
          </cell>
        </row>
        <row r="254">
          <cell r="A254">
            <v>249</v>
          </cell>
          <cell r="B254" t="str">
            <v>Travis ES</v>
          </cell>
          <cell r="C254" t="str">
            <v>KG - 05</v>
          </cell>
          <cell r="D254" t="str">
            <v>Northwest</v>
          </cell>
          <cell r="E254">
            <v>63</v>
          </cell>
          <cell r="F254" t="str">
            <v>*</v>
          </cell>
          <cell r="G254">
            <v>41</v>
          </cell>
          <cell r="H254">
            <v>80</v>
          </cell>
          <cell r="I254" t="str">
            <v>----</v>
          </cell>
          <cell r="J254" t="str">
            <v>*</v>
          </cell>
          <cell r="K254" t="str">
            <v>----</v>
          </cell>
          <cell r="L254" t="str">
            <v>*</v>
          </cell>
          <cell r="M254" t="str">
            <v>*</v>
          </cell>
          <cell r="N254">
            <v>45</v>
          </cell>
          <cell r="O254" t="str">
            <v>----</v>
          </cell>
          <cell r="P254" t="str">
            <v>*</v>
          </cell>
          <cell r="Q254">
            <v>64</v>
          </cell>
          <cell r="R254" t="str">
            <v>*</v>
          </cell>
          <cell r="S254">
            <v>75</v>
          </cell>
          <cell r="T254" t="str">
            <v>*</v>
          </cell>
          <cell r="U254">
            <v>55</v>
          </cell>
          <cell r="V254">
            <v>86</v>
          </cell>
          <cell r="W254" t="str">
            <v>----</v>
          </cell>
          <cell r="X254" t="str">
            <v>*</v>
          </cell>
          <cell r="Y254" t="str">
            <v>----</v>
          </cell>
          <cell r="Z254" t="str">
            <v>*</v>
          </cell>
          <cell r="AA254" t="str">
            <v>*</v>
          </cell>
          <cell r="AB254">
            <v>50</v>
          </cell>
          <cell r="AC254" t="str">
            <v>*</v>
          </cell>
          <cell r="AD254" t="str">
            <v>*</v>
          </cell>
          <cell r="AE254">
            <v>79</v>
          </cell>
          <cell r="AF254" t="str">
            <v>*</v>
          </cell>
        </row>
        <row r="255">
          <cell r="A255">
            <v>328</v>
          </cell>
          <cell r="B255" t="str">
            <v>TSU Charter</v>
          </cell>
          <cell r="C255" t="str">
            <v>PK - 02</v>
          </cell>
          <cell r="D255" t="str">
            <v>South</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row>
        <row r="256">
          <cell r="A256">
            <v>251</v>
          </cell>
          <cell r="B256" t="str">
            <v>Twain ES</v>
          </cell>
          <cell r="C256" t="str">
            <v>KG - 05</v>
          </cell>
          <cell r="D256" t="str">
            <v>Northwest</v>
          </cell>
          <cell r="E256">
            <v>75</v>
          </cell>
          <cell r="F256" t="str">
            <v>*</v>
          </cell>
          <cell r="G256">
            <v>62</v>
          </cell>
          <cell r="H256">
            <v>79</v>
          </cell>
          <cell r="I256" t="str">
            <v>----</v>
          </cell>
          <cell r="J256" t="str">
            <v>*</v>
          </cell>
          <cell r="K256" t="str">
            <v>----</v>
          </cell>
          <cell r="L256" t="str">
            <v>*</v>
          </cell>
          <cell r="M256" t="str">
            <v>*</v>
          </cell>
          <cell r="N256" t="str">
            <v>*</v>
          </cell>
          <cell r="O256" t="str">
            <v>*</v>
          </cell>
          <cell r="P256">
            <v>72</v>
          </cell>
          <cell r="Q256">
            <v>75</v>
          </cell>
          <cell r="R256" t="str">
            <v>*</v>
          </cell>
          <cell r="S256">
            <v>65</v>
          </cell>
          <cell r="T256" t="str">
            <v>*</v>
          </cell>
          <cell r="U256">
            <v>48</v>
          </cell>
          <cell r="V256">
            <v>70</v>
          </cell>
          <cell r="W256" t="str">
            <v>----</v>
          </cell>
          <cell r="X256">
            <v>96</v>
          </cell>
          <cell r="Y256" t="str">
            <v>----</v>
          </cell>
          <cell r="Z256" t="str">
            <v>*</v>
          </cell>
          <cell r="AA256" t="str">
            <v>*</v>
          </cell>
          <cell r="AB256" t="str">
            <v>*</v>
          </cell>
          <cell r="AC256" t="str">
            <v>*</v>
          </cell>
          <cell r="AD256" t="str">
            <v>*</v>
          </cell>
          <cell r="AE256">
            <v>69</v>
          </cell>
          <cell r="AF256" t="str">
            <v>*</v>
          </cell>
        </row>
        <row r="257">
          <cell r="A257">
            <v>285</v>
          </cell>
          <cell r="B257" t="str">
            <v>Valley West ES</v>
          </cell>
          <cell r="C257" t="str">
            <v>EE - 05</v>
          </cell>
          <cell r="D257" t="str">
            <v>West</v>
          </cell>
          <cell r="E257">
            <v>39</v>
          </cell>
          <cell r="F257">
            <v>35</v>
          </cell>
          <cell r="G257">
            <v>41</v>
          </cell>
          <cell r="H257" t="str">
            <v>*</v>
          </cell>
          <cell r="I257" t="str">
            <v>----</v>
          </cell>
          <cell r="J257" t="str">
            <v>----</v>
          </cell>
          <cell r="K257" t="str">
            <v>----</v>
          </cell>
          <cell r="L257" t="str">
            <v>*</v>
          </cell>
          <cell r="M257" t="str">
            <v>*</v>
          </cell>
          <cell r="N257">
            <v>36</v>
          </cell>
          <cell r="O257" t="str">
            <v>*</v>
          </cell>
          <cell r="P257">
            <v>40</v>
          </cell>
          <cell r="Q257">
            <v>39</v>
          </cell>
          <cell r="R257" t="str">
            <v>*</v>
          </cell>
          <cell r="S257">
            <v>35</v>
          </cell>
          <cell r="T257">
            <v>32</v>
          </cell>
          <cell r="U257">
            <v>36</v>
          </cell>
          <cell r="V257" t="str">
            <v>*</v>
          </cell>
          <cell r="W257" t="str">
            <v>----</v>
          </cell>
          <cell r="X257" t="str">
            <v>*</v>
          </cell>
          <cell r="Y257" t="str">
            <v>----</v>
          </cell>
          <cell r="Z257" t="str">
            <v>----</v>
          </cell>
          <cell r="AA257" t="str">
            <v>*</v>
          </cell>
          <cell r="AB257">
            <v>35</v>
          </cell>
          <cell r="AC257" t="str">
            <v>----</v>
          </cell>
          <cell r="AD257">
            <v>32</v>
          </cell>
          <cell r="AE257">
            <v>36</v>
          </cell>
          <cell r="AF257">
            <v>31</v>
          </cell>
        </row>
        <row r="258">
          <cell r="A258">
            <v>252</v>
          </cell>
          <cell r="B258" t="str">
            <v>Wainwright ES</v>
          </cell>
          <cell r="C258" t="str">
            <v>EE - 05</v>
          </cell>
          <cell r="D258" t="str">
            <v>Northwest</v>
          </cell>
          <cell r="E258">
            <v>58</v>
          </cell>
          <cell r="F258" t="str">
            <v>*</v>
          </cell>
          <cell r="G258">
            <v>61</v>
          </cell>
          <cell r="H258" t="str">
            <v>*</v>
          </cell>
          <cell r="I258" t="str">
            <v>----</v>
          </cell>
          <cell r="J258" t="str">
            <v>*</v>
          </cell>
          <cell r="K258" t="str">
            <v>----</v>
          </cell>
          <cell r="L258" t="str">
            <v>*</v>
          </cell>
          <cell r="M258" t="str">
            <v>*</v>
          </cell>
          <cell r="N258">
            <v>56</v>
          </cell>
          <cell r="O258" t="str">
            <v>*</v>
          </cell>
          <cell r="P258">
            <v>70</v>
          </cell>
          <cell r="Q258">
            <v>56</v>
          </cell>
          <cell r="R258" t="str">
            <v>*</v>
          </cell>
          <cell r="S258">
            <v>32</v>
          </cell>
          <cell r="T258" t="str">
            <v>*</v>
          </cell>
          <cell r="U258">
            <v>35</v>
          </cell>
          <cell r="V258" t="str">
            <v>*</v>
          </cell>
          <cell r="W258" t="str">
            <v>*</v>
          </cell>
          <cell r="X258" t="str">
            <v>----</v>
          </cell>
          <cell r="Y258" t="str">
            <v>----</v>
          </cell>
          <cell r="Z258" t="str">
            <v>*</v>
          </cell>
          <cell r="AA258" t="str">
            <v>*</v>
          </cell>
          <cell r="AB258">
            <v>31</v>
          </cell>
          <cell r="AC258" t="str">
            <v>----</v>
          </cell>
          <cell r="AD258">
            <v>29</v>
          </cell>
          <cell r="AE258">
            <v>38</v>
          </cell>
          <cell r="AF258" t="str">
            <v>*</v>
          </cell>
        </row>
        <row r="259">
          <cell r="A259">
            <v>253</v>
          </cell>
          <cell r="B259" t="str">
            <v>Walnut Bend ES</v>
          </cell>
          <cell r="C259" t="str">
            <v>PK - 05</v>
          </cell>
          <cell r="D259" t="str">
            <v>West</v>
          </cell>
          <cell r="E259">
            <v>33</v>
          </cell>
          <cell r="F259" t="str">
            <v>*</v>
          </cell>
          <cell r="G259">
            <v>28</v>
          </cell>
          <cell r="H259" t="str">
            <v>*</v>
          </cell>
          <cell r="I259" t="str">
            <v>----</v>
          </cell>
          <cell r="J259" t="str">
            <v>*</v>
          </cell>
          <cell r="K259" t="str">
            <v>----</v>
          </cell>
          <cell r="L259" t="str">
            <v>----</v>
          </cell>
          <cell r="M259" t="str">
            <v>*</v>
          </cell>
          <cell r="N259">
            <v>32</v>
          </cell>
          <cell r="O259" t="str">
            <v>*</v>
          </cell>
          <cell r="P259">
            <v>41</v>
          </cell>
          <cell r="Q259">
            <v>35</v>
          </cell>
          <cell r="R259">
            <v>28</v>
          </cell>
          <cell r="S259">
            <v>43</v>
          </cell>
          <cell r="T259">
            <v>44</v>
          </cell>
          <cell r="U259">
            <v>40</v>
          </cell>
          <cell r="V259" t="str">
            <v>*</v>
          </cell>
          <cell r="W259" t="str">
            <v>*</v>
          </cell>
          <cell r="X259" t="str">
            <v>*</v>
          </cell>
          <cell r="Y259" t="str">
            <v>----</v>
          </cell>
          <cell r="Z259" t="str">
            <v>*</v>
          </cell>
          <cell r="AA259" t="str">
            <v>*</v>
          </cell>
          <cell r="AB259">
            <v>38</v>
          </cell>
          <cell r="AC259" t="str">
            <v>----</v>
          </cell>
          <cell r="AD259">
            <v>53</v>
          </cell>
          <cell r="AE259">
            <v>49</v>
          </cell>
          <cell r="AF259">
            <v>31</v>
          </cell>
        </row>
        <row r="260">
          <cell r="A260">
            <v>15</v>
          </cell>
          <cell r="B260" t="str">
            <v>Waltrip HS</v>
          </cell>
          <cell r="C260" t="str">
            <v>09 - 12</v>
          </cell>
          <cell r="D260" t="str">
            <v>Northwest</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row>
        <row r="261">
          <cell r="A261">
            <v>16</v>
          </cell>
          <cell r="B261" t="str">
            <v>Washington HS</v>
          </cell>
          <cell r="C261" t="str">
            <v>09 - 12</v>
          </cell>
          <cell r="D261" t="str">
            <v>Achieve 180</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t="str">
            <v>----</v>
          </cell>
          <cell r="AF261" t="str">
            <v>----</v>
          </cell>
        </row>
        <row r="262">
          <cell r="A262">
            <v>56</v>
          </cell>
          <cell r="B262" t="str">
            <v>Welch MS</v>
          </cell>
          <cell r="C262" t="str">
            <v>06 - 08</v>
          </cell>
          <cell r="D262" t="str">
            <v>South</v>
          </cell>
          <cell r="E262" t="str">
            <v>----</v>
          </cell>
          <cell r="F262" t="str">
            <v>----</v>
          </cell>
          <cell r="G262" t="str">
            <v>----</v>
          </cell>
          <cell r="H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t="str">
            <v>----</v>
          </cell>
          <cell r="AF262" t="str">
            <v>----</v>
          </cell>
        </row>
        <row r="263">
          <cell r="A263">
            <v>254</v>
          </cell>
          <cell r="B263" t="str">
            <v>Wesley ES</v>
          </cell>
          <cell r="C263" t="str">
            <v>PK - 05</v>
          </cell>
          <cell r="D263" t="str">
            <v>Achieve 180</v>
          </cell>
          <cell r="E263">
            <v>15</v>
          </cell>
          <cell r="F263">
            <v>14</v>
          </cell>
          <cell r="G263" t="str">
            <v>*</v>
          </cell>
          <cell r="H263" t="str">
            <v>*</v>
          </cell>
          <cell r="I263" t="str">
            <v>----</v>
          </cell>
          <cell r="J263" t="str">
            <v>----</v>
          </cell>
          <cell r="K263" t="str">
            <v>----</v>
          </cell>
          <cell r="L263" t="str">
            <v>----</v>
          </cell>
          <cell r="M263" t="str">
            <v>*</v>
          </cell>
          <cell r="N263">
            <v>16</v>
          </cell>
          <cell r="O263" t="str">
            <v>*</v>
          </cell>
          <cell r="P263" t="str">
            <v>*</v>
          </cell>
          <cell r="Q263">
            <v>18</v>
          </cell>
          <cell r="R263" t="str">
            <v>*</v>
          </cell>
          <cell r="S263">
            <v>27</v>
          </cell>
          <cell r="T263">
            <v>26</v>
          </cell>
          <cell r="U263" t="str">
            <v>*</v>
          </cell>
          <cell r="V263" t="str">
            <v>*</v>
          </cell>
          <cell r="W263" t="str">
            <v>----</v>
          </cell>
          <cell r="X263" t="str">
            <v>----</v>
          </cell>
          <cell r="Y263" t="str">
            <v>----</v>
          </cell>
          <cell r="Z263" t="str">
            <v>*</v>
          </cell>
          <cell r="AA263" t="str">
            <v>*</v>
          </cell>
          <cell r="AB263">
            <v>27</v>
          </cell>
          <cell r="AC263" t="str">
            <v>----</v>
          </cell>
          <cell r="AD263" t="str">
            <v>*</v>
          </cell>
          <cell r="AE263" t="str">
            <v>*</v>
          </cell>
          <cell r="AF263" t="str">
            <v>*</v>
          </cell>
        </row>
        <row r="264">
          <cell r="A264">
            <v>99</v>
          </cell>
          <cell r="B264" t="str">
            <v>West Briar MS</v>
          </cell>
          <cell r="C264" t="str">
            <v>06 - 08</v>
          </cell>
          <cell r="D264" t="str">
            <v>West</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row>
        <row r="265">
          <cell r="A265">
            <v>255</v>
          </cell>
          <cell r="B265" t="str">
            <v>West University ES</v>
          </cell>
          <cell r="C265" t="str">
            <v>KG - 05</v>
          </cell>
          <cell r="D265" t="str">
            <v>Northwest</v>
          </cell>
          <cell r="E265">
            <v>88</v>
          </cell>
          <cell r="F265" t="str">
            <v>*</v>
          </cell>
          <cell r="G265" t="str">
            <v>*</v>
          </cell>
          <cell r="H265">
            <v>88</v>
          </cell>
          <cell r="I265" t="str">
            <v>----</v>
          </cell>
          <cell r="J265">
            <v>96</v>
          </cell>
          <cell r="K265" t="str">
            <v>----</v>
          </cell>
          <cell r="L265" t="str">
            <v>*</v>
          </cell>
          <cell r="M265" t="str">
            <v>*</v>
          </cell>
          <cell r="N265" t="str">
            <v>*</v>
          </cell>
          <cell r="O265" t="str">
            <v>*</v>
          </cell>
          <cell r="P265" t="str">
            <v>*</v>
          </cell>
          <cell r="Q265">
            <v>90</v>
          </cell>
          <cell r="R265">
            <v>78</v>
          </cell>
          <cell r="S265">
            <v>89</v>
          </cell>
          <cell r="T265" t="str">
            <v>*</v>
          </cell>
          <cell r="U265">
            <v>82</v>
          </cell>
          <cell r="V265">
            <v>86</v>
          </cell>
          <cell r="W265" t="str">
            <v>----</v>
          </cell>
          <cell r="X265">
            <v>98</v>
          </cell>
          <cell r="Y265" t="str">
            <v>----</v>
          </cell>
          <cell r="Z265" t="str">
            <v>*</v>
          </cell>
          <cell r="AA265" t="str">
            <v>*</v>
          </cell>
          <cell r="AB265" t="str">
            <v>*</v>
          </cell>
          <cell r="AC265" t="str">
            <v>*</v>
          </cell>
          <cell r="AD265" t="str">
            <v>*</v>
          </cell>
          <cell r="AE265">
            <v>91</v>
          </cell>
          <cell r="AF265">
            <v>75</v>
          </cell>
        </row>
        <row r="266">
          <cell r="A266">
            <v>17</v>
          </cell>
          <cell r="B266" t="str">
            <v>Westbury HS</v>
          </cell>
          <cell r="C266" t="str">
            <v>09 - 12</v>
          </cell>
          <cell r="D266" t="str">
            <v>South</v>
          </cell>
          <cell r="E266" t="str">
            <v>----</v>
          </cell>
          <cell r="F266" t="str">
            <v>----</v>
          </cell>
          <cell r="G266" t="str">
            <v>----</v>
          </cell>
          <cell r="H266" t="str">
            <v>----</v>
          </cell>
          <cell r="I266" t="str">
            <v>----</v>
          </cell>
          <cell r="J266" t="str">
            <v>----</v>
          </cell>
          <cell r="K266" t="str">
            <v>----</v>
          </cell>
          <cell r="L266" t="str">
            <v>----</v>
          </cell>
          <cell r="M266" t="str">
            <v>----</v>
          </cell>
          <cell r="N266" t="str">
            <v>----</v>
          </cell>
          <cell r="O266" t="str">
            <v>----</v>
          </cell>
          <cell r="P266" t="str">
            <v>----</v>
          </cell>
          <cell r="Q266" t="str">
            <v>----</v>
          </cell>
          <cell r="R266" t="str">
            <v>----</v>
          </cell>
          <cell r="S266" t="str">
            <v>----</v>
          </cell>
          <cell r="T266" t="str">
            <v>----</v>
          </cell>
          <cell r="U266" t="str">
            <v>----</v>
          </cell>
          <cell r="V266" t="str">
            <v>----</v>
          </cell>
          <cell r="W266" t="str">
            <v>----</v>
          </cell>
          <cell r="X266" t="str">
            <v>----</v>
          </cell>
          <cell r="Y266" t="str">
            <v>----</v>
          </cell>
          <cell r="Z266" t="str">
            <v>----</v>
          </cell>
          <cell r="AA266" t="str">
            <v>----</v>
          </cell>
          <cell r="AB266" t="str">
            <v>----</v>
          </cell>
          <cell r="AC266" t="str">
            <v>----</v>
          </cell>
          <cell r="AD266" t="str">
            <v>----</v>
          </cell>
          <cell r="AE266" t="str">
            <v>----</v>
          </cell>
          <cell r="AF266" t="str">
            <v>----</v>
          </cell>
        </row>
        <row r="267">
          <cell r="A267">
            <v>36</v>
          </cell>
          <cell r="B267" t="str">
            <v>Westside HS</v>
          </cell>
          <cell r="C267" t="str">
            <v>09 - 12</v>
          </cell>
          <cell r="D267" t="str">
            <v>West</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t="str">
            <v>----</v>
          </cell>
          <cell r="Q267" t="str">
            <v>----</v>
          </cell>
          <cell r="R267" t="str">
            <v>----</v>
          </cell>
          <cell r="S267" t="str">
            <v>----</v>
          </cell>
          <cell r="T267" t="str">
            <v>----</v>
          </cell>
          <cell r="U267" t="str">
            <v>----</v>
          </cell>
          <cell r="V267" t="str">
            <v>----</v>
          </cell>
          <cell r="W267" t="str">
            <v>----</v>
          </cell>
          <cell r="X267" t="str">
            <v>----</v>
          </cell>
          <cell r="Y267" t="str">
            <v>----</v>
          </cell>
          <cell r="Z267" t="str">
            <v>----</v>
          </cell>
          <cell r="AA267" t="str">
            <v>----</v>
          </cell>
          <cell r="AB267" t="str">
            <v>----</v>
          </cell>
          <cell r="AC267" t="str">
            <v>----</v>
          </cell>
          <cell r="AD267" t="str">
            <v>----</v>
          </cell>
          <cell r="AE267" t="str">
            <v>----</v>
          </cell>
          <cell r="AF267" t="str">
            <v>----</v>
          </cell>
        </row>
        <row r="268">
          <cell r="A268">
            <v>256</v>
          </cell>
          <cell r="B268" t="str">
            <v>Wharton K-8</v>
          </cell>
          <cell r="C268" t="str">
            <v>PK - 08</v>
          </cell>
          <cell r="D268" t="str">
            <v>Northwest</v>
          </cell>
          <cell r="E268">
            <v>53</v>
          </cell>
          <cell r="F268" t="str">
            <v>*</v>
          </cell>
          <cell r="G268">
            <v>52</v>
          </cell>
          <cell r="H268" t="str">
            <v>*</v>
          </cell>
          <cell r="I268" t="str">
            <v>----</v>
          </cell>
          <cell r="J268" t="str">
            <v>*</v>
          </cell>
          <cell r="K268" t="str">
            <v>----</v>
          </cell>
          <cell r="L268" t="str">
            <v>*</v>
          </cell>
          <cell r="M268" t="str">
            <v>*</v>
          </cell>
          <cell r="N268">
            <v>47</v>
          </cell>
          <cell r="O268" t="str">
            <v>----</v>
          </cell>
          <cell r="P268">
            <v>42</v>
          </cell>
          <cell r="Q268">
            <v>52</v>
          </cell>
          <cell r="R268" t="str">
            <v>*</v>
          </cell>
          <cell r="S268">
            <v>62</v>
          </cell>
          <cell r="T268" t="str">
            <v>*</v>
          </cell>
          <cell r="U268">
            <v>49</v>
          </cell>
          <cell r="V268" t="str">
            <v>*</v>
          </cell>
          <cell r="W268" t="str">
            <v>----</v>
          </cell>
          <cell r="X268" t="str">
            <v>*</v>
          </cell>
          <cell r="Y268" t="str">
            <v>----</v>
          </cell>
          <cell r="Z268" t="str">
            <v>*</v>
          </cell>
          <cell r="AA268" t="str">
            <v>*</v>
          </cell>
          <cell r="AB268">
            <v>48</v>
          </cell>
          <cell r="AC268" t="str">
            <v>*</v>
          </cell>
          <cell r="AD268">
            <v>48</v>
          </cell>
          <cell r="AE268">
            <v>62</v>
          </cell>
          <cell r="AF268" t="str">
            <v>----</v>
          </cell>
        </row>
        <row r="269">
          <cell r="A269">
            <v>18</v>
          </cell>
          <cell r="B269" t="str">
            <v>Wheatley HS</v>
          </cell>
          <cell r="C269" t="str">
            <v>09 - 12</v>
          </cell>
          <cell r="D269" t="str">
            <v>Achieve 180</v>
          </cell>
          <cell r="E269" t="str">
            <v>----</v>
          </cell>
          <cell r="F269" t="str">
            <v>----</v>
          </cell>
          <cell r="G269" t="str">
            <v>----</v>
          </cell>
          <cell r="H269" t="str">
            <v>----</v>
          </cell>
          <cell r="I269" t="str">
            <v>----</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cell r="Z269" t="str">
            <v>----</v>
          </cell>
          <cell r="AA269" t="str">
            <v>----</v>
          </cell>
          <cell r="AB269" t="str">
            <v>----</v>
          </cell>
          <cell r="AC269" t="str">
            <v>----</v>
          </cell>
          <cell r="AD269" t="str">
            <v>----</v>
          </cell>
          <cell r="AE269" t="str">
            <v>----</v>
          </cell>
          <cell r="AF269" t="str">
            <v>----</v>
          </cell>
        </row>
        <row r="270">
          <cell r="A270">
            <v>257</v>
          </cell>
          <cell r="B270" t="str">
            <v>Whidby ES</v>
          </cell>
          <cell r="C270" t="str">
            <v>PK - 05</v>
          </cell>
          <cell r="D270" t="str">
            <v>Achieve 180</v>
          </cell>
          <cell r="E270">
            <v>47</v>
          </cell>
          <cell r="F270">
            <v>44</v>
          </cell>
          <cell r="G270" t="str">
            <v>*</v>
          </cell>
          <cell r="H270" t="str">
            <v>----</v>
          </cell>
          <cell r="I270" t="str">
            <v>----</v>
          </cell>
          <cell r="J270" t="str">
            <v>----</v>
          </cell>
          <cell r="K270" t="str">
            <v>----</v>
          </cell>
          <cell r="L270" t="str">
            <v>----</v>
          </cell>
          <cell r="M270" t="str">
            <v>*</v>
          </cell>
          <cell r="N270">
            <v>47</v>
          </cell>
          <cell r="O270" t="str">
            <v>*</v>
          </cell>
          <cell r="P270" t="str">
            <v>*</v>
          </cell>
          <cell r="Q270">
            <v>51</v>
          </cell>
          <cell r="R270" t="str">
            <v>*</v>
          </cell>
          <cell r="S270">
            <v>32</v>
          </cell>
          <cell r="T270">
            <v>29</v>
          </cell>
          <cell r="U270" t="str">
            <v>*</v>
          </cell>
          <cell r="V270" t="str">
            <v>*</v>
          </cell>
          <cell r="W270" t="str">
            <v>----</v>
          </cell>
          <cell r="X270" t="str">
            <v>*</v>
          </cell>
          <cell r="Y270" t="str">
            <v>----</v>
          </cell>
          <cell r="Z270" t="str">
            <v>----</v>
          </cell>
          <cell r="AA270" t="str">
            <v>*</v>
          </cell>
          <cell r="AB270">
            <v>31</v>
          </cell>
          <cell r="AC270" t="str">
            <v>----</v>
          </cell>
          <cell r="AD270" t="str">
            <v>*</v>
          </cell>
          <cell r="AE270">
            <v>30</v>
          </cell>
          <cell r="AF270" t="str">
            <v>*</v>
          </cell>
        </row>
        <row r="271">
          <cell r="A271">
            <v>267</v>
          </cell>
          <cell r="B271" t="str">
            <v>White E ES</v>
          </cell>
          <cell r="C271" t="str">
            <v>PK - 05</v>
          </cell>
          <cell r="D271" t="str">
            <v>West</v>
          </cell>
          <cell r="E271">
            <v>45</v>
          </cell>
          <cell r="F271" t="str">
            <v>*</v>
          </cell>
          <cell r="G271">
            <v>42</v>
          </cell>
          <cell r="H271" t="str">
            <v>*</v>
          </cell>
          <cell r="I271" t="str">
            <v>----</v>
          </cell>
          <cell r="J271" t="str">
            <v>*</v>
          </cell>
          <cell r="K271" t="str">
            <v>----</v>
          </cell>
          <cell r="L271" t="str">
            <v>----</v>
          </cell>
          <cell r="M271" t="str">
            <v>*</v>
          </cell>
          <cell r="N271">
            <v>42</v>
          </cell>
          <cell r="O271" t="str">
            <v>*</v>
          </cell>
          <cell r="P271">
            <v>45</v>
          </cell>
          <cell r="Q271">
            <v>45</v>
          </cell>
          <cell r="R271" t="str">
            <v>*</v>
          </cell>
          <cell r="S271">
            <v>38</v>
          </cell>
          <cell r="T271" t="str">
            <v>*</v>
          </cell>
          <cell r="U271">
            <v>32</v>
          </cell>
          <cell r="V271" t="str">
            <v>*</v>
          </cell>
          <cell r="W271" t="str">
            <v>----</v>
          </cell>
          <cell r="X271" t="str">
            <v>*</v>
          </cell>
          <cell r="Y271" t="str">
            <v>----</v>
          </cell>
          <cell r="Z271" t="str">
            <v>----</v>
          </cell>
          <cell r="AA271" t="str">
            <v>*</v>
          </cell>
          <cell r="AB271">
            <v>35</v>
          </cell>
          <cell r="AC271" t="str">
            <v>*</v>
          </cell>
          <cell r="AD271">
            <v>40</v>
          </cell>
          <cell r="AE271">
            <v>39</v>
          </cell>
          <cell r="AF271" t="str">
            <v>*</v>
          </cell>
        </row>
        <row r="272">
          <cell r="A272">
            <v>483</v>
          </cell>
          <cell r="B272" t="str">
            <v>White M ES</v>
          </cell>
          <cell r="C272" t="str">
            <v>PK - 05</v>
          </cell>
          <cell r="D272" t="str">
            <v>West</v>
          </cell>
          <cell r="E272">
            <v>35</v>
          </cell>
          <cell r="F272" t="str">
            <v>*</v>
          </cell>
          <cell r="G272">
            <v>23</v>
          </cell>
          <cell r="H272" t="str">
            <v>*</v>
          </cell>
          <cell r="I272" t="str">
            <v>----</v>
          </cell>
          <cell r="J272" t="str">
            <v>*</v>
          </cell>
          <cell r="K272" t="str">
            <v>----</v>
          </cell>
          <cell r="L272" t="str">
            <v>*</v>
          </cell>
          <cell r="M272" t="str">
            <v>*</v>
          </cell>
          <cell r="N272">
            <v>31</v>
          </cell>
          <cell r="O272" t="str">
            <v>*</v>
          </cell>
          <cell r="P272">
            <v>28</v>
          </cell>
          <cell r="Q272">
            <v>30</v>
          </cell>
          <cell r="R272">
            <v>43</v>
          </cell>
          <cell r="S272">
            <v>39</v>
          </cell>
          <cell r="T272" t="str">
            <v>*</v>
          </cell>
          <cell r="U272">
            <v>22</v>
          </cell>
          <cell r="V272" t="str">
            <v>*</v>
          </cell>
          <cell r="W272" t="str">
            <v>*</v>
          </cell>
          <cell r="X272" t="str">
            <v>*</v>
          </cell>
          <cell r="Y272" t="str">
            <v>----</v>
          </cell>
          <cell r="Z272" t="str">
            <v>*</v>
          </cell>
          <cell r="AA272" t="str">
            <v>*</v>
          </cell>
          <cell r="AB272">
            <v>34</v>
          </cell>
          <cell r="AC272" t="str">
            <v>*</v>
          </cell>
          <cell r="AD272">
            <v>43</v>
          </cell>
          <cell r="AE272">
            <v>34</v>
          </cell>
          <cell r="AF272">
            <v>45</v>
          </cell>
        </row>
        <row r="273">
          <cell r="A273">
            <v>258</v>
          </cell>
          <cell r="B273" t="str">
            <v>Whittier ES</v>
          </cell>
          <cell r="C273" t="str">
            <v>PK - 05</v>
          </cell>
          <cell r="D273" t="str">
            <v>East</v>
          </cell>
          <cell r="E273">
            <v>29</v>
          </cell>
          <cell r="F273" t="str">
            <v>*</v>
          </cell>
          <cell r="G273">
            <v>29</v>
          </cell>
          <cell r="H273" t="str">
            <v>*</v>
          </cell>
          <cell r="I273" t="str">
            <v>----</v>
          </cell>
          <cell r="J273" t="str">
            <v>----</v>
          </cell>
          <cell r="K273" t="str">
            <v>----</v>
          </cell>
          <cell r="L273" t="str">
            <v>----</v>
          </cell>
          <cell r="M273" t="str">
            <v>*</v>
          </cell>
          <cell r="N273">
            <v>30</v>
          </cell>
          <cell r="O273" t="str">
            <v>*</v>
          </cell>
          <cell r="P273">
            <v>39</v>
          </cell>
          <cell r="Q273">
            <v>31</v>
          </cell>
          <cell r="R273" t="str">
            <v>*</v>
          </cell>
          <cell r="S273">
            <v>32</v>
          </cell>
          <cell r="T273" t="str">
            <v>*</v>
          </cell>
          <cell r="U273">
            <v>28</v>
          </cell>
          <cell r="V273" t="str">
            <v>*</v>
          </cell>
          <cell r="W273" t="str">
            <v>----</v>
          </cell>
          <cell r="X273" t="str">
            <v>*</v>
          </cell>
          <cell r="Y273" t="str">
            <v>----</v>
          </cell>
          <cell r="Z273" t="str">
            <v>----</v>
          </cell>
          <cell r="AA273" t="str">
            <v>*</v>
          </cell>
          <cell r="AB273">
            <v>32</v>
          </cell>
          <cell r="AC273" t="str">
            <v>*</v>
          </cell>
          <cell r="AD273">
            <v>38</v>
          </cell>
          <cell r="AE273">
            <v>34</v>
          </cell>
          <cell r="AF273" t="str">
            <v>*</v>
          </cell>
        </row>
        <row r="274">
          <cell r="A274">
            <v>82</v>
          </cell>
          <cell r="B274" t="str">
            <v>Williams MS</v>
          </cell>
          <cell r="C274" t="str">
            <v>06 - 08</v>
          </cell>
          <cell r="D274" t="str">
            <v>Achieve 180</v>
          </cell>
          <cell r="E274" t="str">
            <v>----</v>
          </cell>
          <cell r="F274" t="str">
            <v>----</v>
          </cell>
          <cell r="G274" t="str">
            <v>----</v>
          </cell>
          <cell r="H274" t="str">
            <v>----</v>
          </cell>
          <cell r="I274" t="str">
            <v>----</v>
          </cell>
          <cell r="J274" t="str">
            <v>----</v>
          </cell>
          <cell r="K274" t="str">
            <v>----</v>
          </cell>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row>
        <row r="275">
          <cell r="A275">
            <v>259</v>
          </cell>
          <cell r="B275" t="str">
            <v>Wilson Montessori</v>
          </cell>
          <cell r="C275" t="str">
            <v>EE - 08</v>
          </cell>
          <cell r="D275" t="str">
            <v>Northwest</v>
          </cell>
          <cell r="E275">
            <v>44</v>
          </cell>
          <cell r="F275" t="str">
            <v>*</v>
          </cell>
          <cell r="G275">
            <v>38</v>
          </cell>
          <cell r="H275" t="str">
            <v>*</v>
          </cell>
          <cell r="I275" t="str">
            <v>----</v>
          </cell>
          <cell r="J275" t="str">
            <v>*</v>
          </cell>
          <cell r="K275" t="str">
            <v>----</v>
          </cell>
          <cell r="L275" t="str">
            <v>*</v>
          </cell>
          <cell r="M275" t="str">
            <v>*</v>
          </cell>
          <cell r="N275" t="str">
            <v>*</v>
          </cell>
          <cell r="O275" t="str">
            <v>----</v>
          </cell>
          <cell r="P275" t="str">
            <v>*</v>
          </cell>
          <cell r="Q275">
            <v>43</v>
          </cell>
          <cell r="R275" t="str">
            <v>*</v>
          </cell>
          <cell r="S275">
            <v>50</v>
          </cell>
          <cell r="T275" t="str">
            <v>*</v>
          </cell>
          <cell r="U275" t="str">
            <v>*</v>
          </cell>
          <cell r="V275">
            <v>54</v>
          </cell>
          <cell r="W275" t="str">
            <v>----</v>
          </cell>
          <cell r="X275" t="str">
            <v>*</v>
          </cell>
          <cell r="Y275" t="str">
            <v>----</v>
          </cell>
          <cell r="Z275" t="str">
            <v>*</v>
          </cell>
          <cell r="AA275" t="str">
            <v>*</v>
          </cell>
          <cell r="AB275" t="str">
            <v>*</v>
          </cell>
          <cell r="AC275" t="str">
            <v>*</v>
          </cell>
          <cell r="AD275" t="str">
            <v>*</v>
          </cell>
          <cell r="AE275">
            <v>47</v>
          </cell>
          <cell r="AF275" t="str">
            <v>*</v>
          </cell>
        </row>
        <row r="276">
          <cell r="A276">
            <v>260</v>
          </cell>
          <cell r="B276" t="str">
            <v>Windsor Village ES</v>
          </cell>
          <cell r="C276" t="str">
            <v>EE - 05</v>
          </cell>
          <cell r="D276" t="str">
            <v>South</v>
          </cell>
          <cell r="E276">
            <v>58</v>
          </cell>
          <cell r="F276">
            <v>49</v>
          </cell>
          <cell r="G276">
            <v>62</v>
          </cell>
          <cell r="H276" t="str">
            <v>----</v>
          </cell>
          <cell r="I276" t="str">
            <v>----</v>
          </cell>
          <cell r="J276" t="str">
            <v>*</v>
          </cell>
          <cell r="K276" t="str">
            <v>*</v>
          </cell>
          <cell r="L276" t="str">
            <v>----</v>
          </cell>
          <cell r="M276" t="str">
            <v>*</v>
          </cell>
          <cell r="N276">
            <v>56</v>
          </cell>
          <cell r="O276" t="str">
            <v>*</v>
          </cell>
          <cell r="P276">
            <v>69</v>
          </cell>
          <cell r="Q276">
            <v>60</v>
          </cell>
          <cell r="R276" t="str">
            <v>*</v>
          </cell>
          <cell r="S276">
            <v>45</v>
          </cell>
          <cell r="T276">
            <v>45</v>
          </cell>
          <cell r="U276">
            <v>44</v>
          </cell>
          <cell r="V276" t="str">
            <v>----</v>
          </cell>
          <cell r="W276" t="str">
            <v>----</v>
          </cell>
          <cell r="X276" t="str">
            <v>*</v>
          </cell>
          <cell r="Y276" t="str">
            <v>----</v>
          </cell>
          <cell r="Z276" t="str">
            <v>*</v>
          </cell>
          <cell r="AA276" t="str">
            <v>*</v>
          </cell>
          <cell r="AB276">
            <v>41</v>
          </cell>
          <cell r="AC276" t="str">
            <v>*</v>
          </cell>
          <cell r="AD276">
            <v>47</v>
          </cell>
          <cell r="AE276">
            <v>46</v>
          </cell>
          <cell r="AF276" t="str">
            <v>*</v>
          </cell>
        </row>
        <row r="277">
          <cell r="A277">
            <v>9</v>
          </cell>
          <cell r="B277" t="str">
            <v>Wisdom HS</v>
          </cell>
          <cell r="C277" t="str">
            <v>09 - 12</v>
          </cell>
          <cell r="D277" t="str">
            <v>West</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t="str">
            <v>----</v>
          </cell>
          <cell r="Q277" t="str">
            <v>----</v>
          </cell>
          <cell r="R277" t="str">
            <v>----</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t="str">
            <v>----</v>
          </cell>
          <cell r="AF277" t="str">
            <v>----</v>
          </cell>
        </row>
        <row r="278">
          <cell r="A278">
            <v>127</v>
          </cell>
          <cell r="B278" t="str">
            <v xml:space="preserve">Woodson </v>
          </cell>
          <cell r="C278" t="str">
            <v>PK - 05</v>
          </cell>
          <cell r="D278" t="str">
            <v>South</v>
          </cell>
          <cell r="E278">
            <v>8</v>
          </cell>
          <cell r="F278">
            <v>7</v>
          </cell>
          <cell r="G278" t="str">
            <v>*</v>
          </cell>
          <cell r="H278" t="str">
            <v>----</v>
          </cell>
          <cell r="I278" t="str">
            <v>----</v>
          </cell>
          <cell r="J278" t="str">
            <v>----</v>
          </cell>
          <cell r="K278" t="str">
            <v>----</v>
          </cell>
          <cell r="L278" t="str">
            <v>----</v>
          </cell>
          <cell r="M278" t="str">
            <v>*</v>
          </cell>
          <cell r="N278">
            <v>8</v>
          </cell>
          <cell r="O278" t="str">
            <v>*</v>
          </cell>
          <cell r="P278" t="str">
            <v>*</v>
          </cell>
          <cell r="Q278">
            <v>5</v>
          </cell>
          <cell r="R278" t="str">
            <v>*</v>
          </cell>
          <cell r="S278">
            <v>33</v>
          </cell>
          <cell r="T278">
            <v>33</v>
          </cell>
          <cell r="U278" t="str">
            <v>*</v>
          </cell>
          <cell r="V278" t="str">
            <v>*</v>
          </cell>
          <cell r="W278" t="str">
            <v>----</v>
          </cell>
          <cell r="X278" t="str">
            <v>----</v>
          </cell>
          <cell r="Y278" t="str">
            <v>----</v>
          </cell>
          <cell r="Z278" t="str">
            <v>----</v>
          </cell>
          <cell r="AA278" t="str">
            <v>*</v>
          </cell>
          <cell r="AB278">
            <v>33</v>
          </cell>
          <cell r="AC278" t="str">
            <v>----</v>
          </cell>
          <cell r="AD278" t="str">
            <v>*</v>
          </cell>
          <cell r="AE278">
            <v>37</v>
          </cell>
          <cell r="AF278" t="str">
            <v>*</v>
          </cell>
        </row>
        <row r="279">
          <cell r="A279">
            <v>19</v>
          </cell>
          <cell r="B279" t="str">
            <v>Worthing HS</v>
          </cell>
          <cell r="C279" t="str">
            <v>09 - 12</v>
          </cell>
          <cell r="D279" t="str">
            <v>Achieve 180</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t="str">
            <v>----</v>
          </cell>
          <cell r="Q279" t="str">
            <v>----</v>
          </cell>
          <cell r="R279" t="str">
            <v>----</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t="str">
            <v>----</v>
          </cell>
          <cell r="AF279" t="str">
            <v>----</v>
          </cell>
        </row>
        <row r="280">
          <cell r="A280">
            <v>20</v>
          </cell>
          <cell r="B280" t="str">
            <v>Yates HS</v>
          </cell>
          <cell r="C280" t="str">
            <v>09 - 12</v>
          </cell>
          <cell r="D280" t="str">
            <v>Achieve 180</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t="str">
            <v>----</v>
          </cell>
          <cell r="Q280" t="str">
            <v>----</v>
          </cell>
          <cell r="R280" t="str">
            <v>----</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t="str">
            <v>----</v>
          </cell>
          <cell r="AF280" t="str">
            <v>----</v>
          </cell>
        </row>
        <row r="281">
          <cell r="A281">
            <v>247</v>
          </cell>
          <cell r="B281" t="str">
            <v>Young ES</v>
          </cell>
          <cell r="C281" t="str">
            <v>PK - 05</v>
          </cell>
          <cell r="D281" t="str">
            <v>Achieve 180</v>
          </cell>
          <cell r="E281">
            <v>33</v>
          </cell>
          <cell r="F281">
            <v>34</v>
          </cell>
          <cell r="G281" t="str">
            <v>*</v>
          </cell>
          <cell r="H281" t="str">
            <v>*</v>
          </cell>
          <cell r="I281" t="str">
            <v>----</v>
          </cell>
          <cell r="J281" t="str">
            <v>----</v>
          </cell>
          <cell r="K281" t="str">
            <v>----</v>
          </cell>
          <cell r="L281" t="str">
            <v>*</v>
          </cell>
          <cell r="M281" t="str">
            <v>*</v>
          </cell>
          <cell r="N281">
            <v>31</v>
          </cell>
          <cell r="O281" t="str">
            <v>----</v>
          </cell>
          <cell r="P281" t="str">
            <v>*</v>
          </cell>
          <cell r="Q281">
            <v>26</v>
          </cell>
          <cell r="R281" t="str">
            <v>*</v>
          </cell>
          <cell r="S281">
            <v>29</v>
          </cell>
          <cell r="T281">
            <v>30</v>
          </cell>
          <cell r="U281" t="str">
            <v>*</v>
          </cell>
          <cell r="V281" t="str">
            <v>----</v>
          </cell>
          <cell r="W281" t="str">
            <v>----</v>
          </cell>
          <cell r="X281" t="str">
            <v>----</v>
          </cell>
          <cell r="Y281" t="str">
            <v>----</v>
          </cell>
          <cell r="Z281" t="str">
            <v>*</v>
          </cell>
          <cell r="AA281" t="str">
            <v>*</v>
          </cell>
          <cell r="AB281">
            <v>27</v>
          </cell>
          <cell r="AC281" t="str">
            <v>----</v>
          </cell>
          <cell r="AD281" t="str">
            <v>----</v>
          </cell>
          <cell r="AE281" t="str">
            <v>*</v>
          </cell>
          <cell r="AF281" t="str">
            <v>*</v>
          </cell>
        </row>
        <row r="282">
          <cell r="A282">
            <v>392</v>
          </cell>
          <cell r="B282" t="str">
            <v>Young Learners</v>
          </cell>
          <cell r="C282" t="str">
            <v>PK - PK</v>
          </cell>
          <cell r="D282" t="str">
            <v>West</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t="str">
            <v>----</v>
          </cell>
          <cell r="Q282" t="str">
            <v>----</v>
          </cell>
          <cell r="R282" t="str">
            <v>----</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t="str">
            <v>----</v>
          </cell>
          <cell r="AF282" t="str">
            <v>----</v>
          </cell>
        </row>
        <row r="283">
          <cell r="A283">
            <v>371</v>
          </cell>
          <cell r="B283" t="str">
            <v>Young Scholars</v>
          </cell>
          <cell r="C283" t="str">
            <v>PK - 08</v>
          </cell>
          <cell r="D283" t="str">
            <v>East</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t="str">
            <v>----</v>
          </cell>
          <cell r="Q283" t="str">
            <v>*</v>
          </cell>
          <cell r="R283" t="str">
            <v>*</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t="str">
            <v>*</v>
          </cell>
          <cell r="AF283" t="str">
            <v>----</v>
          </cell>
        </row>
        <row r="284">
          <cell r="A284">
            <v>463</v>
          </cell>
          <cell r="B284" t="str">
            <v>YWCPA</v>
          </cell>
          <cell r="C284" t="str">
            <v>06 - 12</v>
          </cell>
          <cell r="D284" t="str">
            <v>Northwest</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t="str">
            <v>----</v>
          </cell>
          <cell r="Q284" t="str">
            <v>----</v>
          </cell>
          <cell r="R284" t="str">
            <v>----</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t="str">
            <v>----</v>
          </cell>
          <cell r="AF284" t="str">
            <v>----</v>
          </cell>
        </row>
      </sheetData>
      <sheetData sheetId="2"/>
      <sheetData sheetId="3"/>
      <sheetData sheetId="4"/>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tealprod.tea.state.tx.us/TSP/TEASecurePortal/Access/LogonServlet" TargetMode="External"/><Relationship Id="rId3" Type="http://schemas.openxmlformats.org/officeDocument/2006/relationships/hyperlink" Target="https://tea.texas.gov/2019accountabilitymanual.aspx" TargetMode="External"/><Relationship Id="rId7" Type="http://schemas.openxmlformats.org/officeDocument/2006/relationships/hyperlink" Target="https://tealprod.tea.state.tx.us/TSP/TEASecurePortal/Access/LogonServlet" TargetMode="External"/><Relationship Id="rId2" Type="http://schemas.openxmlformats.org/officeDocument/2006/relationships/hyperlink" Target="https://tealprod.tea.state.tx.us/ACCT/cgi/gateway/sasse/adq/acct/2018/tbl/admin.html" TargetMode="External"/><Relationship Id="rId1" Type="http://schemas.openxmlformats.org/officeDocument/2006/relationships/hyperlink" Target="https://tea.texas.gov/2019accountabilitymanual.aspx" TargetMode="External"/><Relationship Id="rId6" Type="http://schemas.openxmlformats.org/officeDocument/2006/relationships/hyperlink" Target="https://tealprod.tea.state.tx.us/ACCT/cgi/gateway/sasse/adq/acct/2018/tbl/admin.html" TargetMode="External"/><Relationship Id="rId5" Type="http://schemas.openxmlformats.org/officeDocument/2006/relationships/hyperlink" Target="https://tea.texas.gov/2019accountabilitymanual.aspx" TargetMode="External"/><Relationship Id="rId4" Type="http://schemas.openxmlformats.org/officeDocument/2006/relationships/hyperlink" Target="https://tealprod.tea.state.tx.us/ACCT/cgi/gateway/sasse/adq/acct/2018/tbl/admin.html" TargetMode="External"/><Relationship Id="rId9" Type="http://schemas.openxmlformats.org/officeDocument/2006/relationships/hyperlink" Target="https://tealprod.tea.state.tx.us/TSP/TEASecurePortal/Access/LogonServle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zoomScale="80" zoomScaleNormal="68" workbookViewId="0">
      <selection activeCell="X8" sqref="X8"/>
    </sheetView>
  </sheetViews>
  <sheetFormatPr defaultColWidth="8.88671875" defaultRowHeight="14.4"/>
  <cols>
    <col min="1" max="12" width="8.88671875" style="111"/>
    <col min="13" max="14" width="8.88671875" style="111" customWidth="1"/>
    <col min="15" max="16384" width="8.88671875" style="111"/>
  </cols>
  <sheetData>
    <row r="1" spans="13:23">
      <c r="M1" s="245"/>
      <c r="N1" s="246"/>
      <c r="O1" s="246"/>
      <c r="P1" s="246"/>
      <c r="Q1" s="246"/>
      <c r="R1" s="246"/>
      <c r="S1" s="246"/>
      <c r="T1" s="246"/>
      <c r="U1" s="246"/>
      <c r="V1" s="246"/>
      <c r="W1" s="247"/>
    </row>
    <row r="2" spans="13:23" ht="15" thickBot="1">
      <c r="M2" s="248"/>
      <c r="N2" s="249"/>
      <c r="O2" s="249"/>
      <c r="P2" s="249"/>
      <c r="Q2" s="249"/>
      <c r="R2" s="249"/>
      <c r="S2" s="249"/>
      <c r="T2" s="249"/>
      <c r="U2" s="249"/>
      <c r="V2" s="249"/>
      <c r="W2" s="250"/>
    </row>
    <row r="3" spans="13:23" ht="21.6">
      <c r="M3" s="219" t="s">
        <v>0</v>
      </c>
      <c r="N3" s="220"/>
      <c r="O3" s="220"/>
      <c r="P3" s="269" t="s">
        <v>1</v>
      </c>
      <c r="Q3" s="269"/>
      <c r="R3" s="269"/>
      <c r="S3" s="269"/>
      <c r="T3" s="269"/>
      <c r="U3" s="269"/>
      <c r="V3" s="269"/>
      <c r="W3" s="270"/>
    </row>
    <row r="4" spans="13:23" ht="21.6">
      <c r="M4" s="221" t="s">
        <v>2</v>
      </c>
      <c r="N4" s="222"/>
      <c r="O4" s="222"/>
      <c r="P4" s="271">
        <v>155</v>
      </c>
      <c r="Q4" s="271"/>
      <c r="R4" s="271"/>
      <c r="S4" s="84"/>
      <c r="T4" s="84"/>
      <c r="U4" s="84"/>
      <c r="V4" s="84"/>
      <c r="W4" s="112"/>
    </row>
    <row r="5" spans="13:23" ht="21.6">
      <c r="M5" s="221" t="s">
        <v>3</v>
      </c>
      <c r="N5" s="222"/>
      <c r="O5" s="222"/>
      <c r="P5" s="271" t="s">
        <v>4</v>
      </c>
      <c r="Q5" s="271"/>
      <c r="R5" s="271"/>
      <c r="S5" s="271"/>
      <c r="T5" s="271"/>
      <c r="U5" s="271"/>
      <c r="V5" s="271"/>
      <c r="W5" s="112"/>
    </row>
    <row r="6" spans="13:23" ht="21.6">
      <c r="M6" s="221" t="s">
        <v>5</v>
      </c>
      <c r="N6" s="222"/>
      <c r="O6" s="222"/>
      <c r="P6" s="222"/>
      <c r="Q6" s="222"/>
      <c r="R6" s="271" t="s">
        <v>6</v>
      </c>
      <c r="S6" s="271"/>
      <c r="T6" s="271"/>
      <c r="U6" s="271"/>
      <c r="V6" s="271"/>
      <c r="W6" s="112"/>
    </row>
    <row r="7" spans="13:23" ht="21.6">
      <c r="M7" s="221" t="s">
        <v>7</v>
      </c>
      <c r="N7" s="222"/>
      <c r="O7" s="222"/>
      <c r="P7" s="222"/>
      <c r="Q7" s="222"/>
      <c r="R7" s="271" t="s">
        <v>8</v>
      </c>
      <c r="S7" s="271"/>
      <c r="T7" s="271"/>
      <c r="U7" s="271"/>
      <c r="V7" s="271"/>
      <c r="W7" s="112"/>
    </row>
    <row r="8" spans="13:23" ht="22.2" thickBot="1">
      <c r="M8" s="217" t="s">
        <v>9</v>
      </c>
      <c r="N8" s="218"/>
      <c r="O8" s="218"/>
      <c r="P8" s="218"/>
      <c r="Q8" s="272" t="s">
        <v>10</v>
      </c>
      <c r="R8" s="272"/>
      <c r="S8" s="272"/>
      <c r="T8" s="272"/>
      <c r="U8" s="113"/>
      <c r="V8" s="113"/>
      <c r="W8" s="114"/>
    </row>
    <row r="9" spans="13:23">
      <c r="M9" s="239" t="s">
        <v>11</v>
      </c>
      <c r="N9" s="246"/>
      <c r="O9" s="246"/>
      <c r="P9" s="246"/>
      <c r="Q9" s="246"/>
      <c r="R9" s="246"/>
      <c r="S9" s="246"/>
      <c r="T9" s="246"/>
      <c r="U9" s="246"/>
      <c r="V9" s="246"/>
      <c r="W9" s="247"/>
    </row>
    <row r="10" spans="13:23" ht="15" thickBot="1">
      <c r="M10" s="248"/>
      <c r="N10" s="249"/>
      <c r="O10" s="249"/>
      <c r="P10" s="249"/>
      <c r="Q10" s="249"/>
      <c r="R10" s="249"/>
      <c r="S10" s="249"/>
      <c r="T10" s="249"/>
      <c r="U10" s="249"/>
      <c r="V10" s="249"/>
      <c r="W10" s="250"/>
    </row>
    <row r="11" spans="13:23">
      <c r="M11" s="251" t="s">
        <v>12</v>
      </c>
      <c r="N11" s="252"/>
      <c r="O11" s="252"/>
      <c r="P11" s="252"/>
      <c r="Q11" s="252"/>
      <c r="R11" s="252"/>
      <c r="S11" s="252"/>
      <c r="T11" s="252"/>
      <c r="U11" s="252"/>
      <c r="V11" s="252"/>
      <c r="W11" s="253"/>
    </row>
    <row r="12" spans="13:23">
      <c r="M12" s="254"/>
      <c r="N12" s="255"/>
      <c r="O12" s="255"/>
      <c r="P12" s="255"/>
      <c r="Q12" s="255"/>
      <c r="R12" s="255"/>
      <c r="S12" s="255"/>
      <c r="T12" s="255"/>
      <c r="U12" s="255"/>
      <c r="V12" s="255"/>
      <c r="W12" s="256"/>
    </row>
    <row r="13" spans="13:23">
      <c r="M13" s="254"/>
      <c r="N13" s="255"/>
      <c r="O13" s="255"/>
      <c r="P13" s="255"/>
      <c r="Q13" s="255"/>
      <c r="R13" s="255"/>
      <c r="S13" s="255"/>
      <c r="T13" s="255"/>
      <c r="U13" s="255"/>
      <c r="V13" s="255"/>
      <c r="W13" s="256"/>
    </row>
    <row r="14" spans="13:23">
      <c r="M14" s="254"/>
      <c r="N14" s="255"/>
      <c r="O14" s="255"/>
      <c r="P14" s="255"/>
      <c r="Q14" s="255"/>
      <c r="R14" s="255"/>
      <c r="S14" s="255"/>
      <c r="T14" s="255"/>
      <c r="U14" s="255"/>
      <c r="V14" s="255"/>
      <c r="W14" s="256"/>
    </row>
    <row r="15" spans="13:23" ht="15" thickBot="1">
      <c r="M15" s="257"/>
      <c r="N15" s="258"/>
      <c r="O15" s="258"/>
      <c r="P15" s="258"/>
      <c r="Q15" s="258"/>
      <c r="R15" s="258"/>
      <c r="S15" s="258"/>
      <c r="T15" s="258"/>
      <c r="U15" s="258"/>
      <c r="V15" s="258"/>
      <c r="W15" s="259"/>
    </row>
    <row r="16" spans="13:23">
      <c r="M16" s="260" t="s">
        <v>13</v>
      </c>
      <c r="N16" s="261"/>
      <c r="O16" s="261"/>
      <c r="P16" s="261"/>
      <c r="Q16" s="261"/>
      <c r="R16" s="261"/>
      <c r="S16" s="261"/>
      <c r="T16" s="261"/>
      <c r="U16" s="261"/>
      <c r="V16" s="261"/>
      <c r="W16" s="262"/>
    </row>
    <row r="17" spans="13:26" ht="15" thickBot="1">
      <c r="M17" s="263"/>
      <c r="N17" s="264"/>
      <c r="O17" s="264"/>
      <c r="P17" s="264"/>
      <c r="Q17" s="264"/>
      <c r="R17" s="264"/>
      <c r="S17" s="264"/>
      <c r="T17" s="264"/>
      <c r="U17" s="264"/>
      <c r="V17" s="264"/>
      <c r="W17" s="265"/>
    </row>
    <row r="18" spans="13:26">
      <c r="M18" s="251" t="s">
        <v>14</v>
      </c>
      <c r="N18" s="252"/>
      <c r="O18" s="252"/>
      <c r="P18" s="252"/>
      <c r="Q18" s="252"/>
      <c r="R18" s="252"/>
      <c r="S18" s="252"/>
      <c r="T18" s="252"/>
      <c r="U18" s="252"/>
      <c r="V18" s="252"/>
      <c r="W18" s="253"/>
    </row>
    <row r="19" spans="13:26">
      <c r="M19" s="254"/>
      <c r="N19" s="255"/>
      <c r="O19" s="255"/>
      <c r="P19" s="255"/>
      <c r="Q19" s="255"/>
      <c r="R19" s="255"/>
      <c r="S19" s="255"/>
      <c r="T19" s="255"/>
      <c r="U19" s="255"/>
      <c r="V19" s="255"/>
      <c r="W19" s="256"/>
    </row>
    <row r="20" spans="13:26">
      <c r="M20" s="254"/>
      <c r="N20" s="255"/>
      <c r="O20" s="255"/>
      <c r="P20" s="255"/>
      <c r="Q20" s="255"/>
      <c r="R20" s="255"/>
      <c r="S20" s="255"/>
      <c r="T20" s="255"/>
      <c r="U20" s="255"/>
      <c r="V20" s="255"/>
      <c r="W20" s="256"/>
    </row>
    <row r="21" spans="13:26">
      <c r="M21" s="254"/>
      <c r="N21" s="255"/>
      <c r="O21" s="255"/>
      <c r="P21" s="255"/>
      <c r="Q21" s="255"/>
      <c r="R21" s="255"/>
      <c r="S21" s="255"/>
      <c r="T21" s="255"/>
      <c r="U21" s="255"/>
      <c r="V21" s="255"/>
      <c r="W21" s="256"/>
    </row>
    <row r="22" spans="13:26" ht="15" thickBot="1">
      <c r="M22" s="257"/>
      <c r="N22" s="258"/>
      <c r="O22" s="258"/>
      <c r="P22" s="258"/>
      <c r="Q22" s="258"/>
      <c r="R22" s="258"/>
      <c r="S22" s="258"/>
      <c r="T22" s="258"/>
      <c r="U22" s="258"/>
      <c r="V22" s="258"/>
      <c r="W22" s="259"/>
      <c r="Z22" s="205"/>
    </row>
    <row r="23" spans="13:26">
      <c r="M23" s="239" t="s">
        <v>15</v>
      </c>
      <c r="N23" s="240"/>
      <c r="O23" s="240"/>
      <c r="P23" s="240"/>
      <c r="Q23" s="240"/>
      <c r="R23" s="240"/>
      <c r="S23" s="240"/>
      <c r="T23" s="240"/>
      <c r="U23" s="240"/>
      <c r="V23" s="240"/>
      <c r="W23" s="241"/>
    </row>
    <row r="24" spans="13:26" ht="15" thickBot="1">
      <c r="M24" s="266"/>
      <c r="N24" s="267"/>
      <c r="O24" s="267"/>
      <c r="P24" s="267"/>
      <c r="Q24" s="267"/>
      <c r="R24" s="267"/>
      <c r="S24" s="267"/>
      <c r="T24" s="267"/>
      <c r="U24" s="267"/>
      <c r="V24" s="267"/>
      <c r="W24" s="268"/>
    </row>
    <row r="25" spans="13:26" ht="14.4" customHeight="1">
      <c r="M25" s="230" t="s">
        <v>16</v>
      </c>
      <c r="N25" s="231"/>
      <c r="O25" s="231"/>
      <c r="P25" s="231"/>
      <c r="Q25" s="231"/>
      <c r="R25" s="231"/>
      <c r="S25" s="231"/>
      <c r="T25" s="231"/>
      <c r="U25" s="231"/>
      <c r="V25" s="231"/>
      <c r="W25" s="232"/>
    </row>
    <row r="26" spans="13:26">
      <c r="M26" s="233"/>
      <c r="N26" s="234"/>
      <c r="O26" s="234"/>
      <c r="P26" s="234"/>
      <c r="Q26" s="234"/>
      <c r="R26" s="234"/>
      <c r="S26" s="234"/>
      <c r="T26" s="234"/>
      <c r="U26" s="234"/>
      <c r="V26" s="234"/>
      <c r="W26" s="235"/>
    </row>
    <row r="27" spans="13:26">
      <c r="M27" s="233"/>
      <c r="N27" s="234"/>
      <c r="O27" s="234"/>
      <c r="P27" s="234"/>
      <c r="Q27" s="234"/>
      <c r="R27" s="234"/>
      <c r="S27" s="234"/>
      <c r="T27" s="234"/>
      <c r="U27" s="234"/>
      <c r="V27" s="234"/>
      <c r="W27" s="235"/>
    </row>
    <row r="28" spans="13:26">
      <c r="M28" s="233"/>
      <c r="N28" s="234"/>
      <c r="O28" s="234"/>
      <c r="P28" s="234"/>
      <c r="Q28" s="234"/>
      <c r="R28" s="234"/>
      <c r="S28" s="234"/>
      <c r="T28" s="234"/>
      <c r="U28" s="234"/>
      <c r="V28" s="234"/>
      <c r="W28" s="235"/>
    </row>
    <row r="29" spans="13:26">
      <c r="M29" s="233"/>
      <c r="N29" s="234"/>
      <c r="O29" s="234"/>
      <c r="P29" s="234"/>
      <c r="Q29" s="234"/>
      <c r="R29" s="234"/>
      <c r="S29" s="234"/>
      <c r="T29" s="234"/>
      <c r="U29" s="234"/>
      <c r="V29" s="234"/>
      <c r="W29" s="235"/>
    </row>
    <row r="30" spans="13:26">
      <c r="M30" s="233"/>
      <c r="N30" s="234"/>
      <c r="O30" s="234"/>
      <c r="P30" s="234"/>
      <c r="Q30" s="234"/>
      <c r="R30" s="234"/>
      <c r="S30" s="234"/>
      <c r="T30" s="234"/>
      <c r="U30" s="234"/>
      <c r="V30" s="234"/>
      <c r="W30" s="235"/>
    </row>
    <row r="31" spans="13:26">
      <c r="M31" s="233"/>
      <c r="N31" s="234"/>
      <c r="O31" s="234"/>
      <c r="P31" s="234"/>
      <c r="Q31" s="234"/>
      <c r="R31" s="234"/>
      <c r="S31" s="234"/>
      <c r="T31" s="234"/>
      <c r="U31" s="234"/>
      <c r="V31" s="234"/>
      <c r="W31" s="235"/>
    </row>
    <row r="32" spans="13:26">
      <c r="M32" s="233"/>
      <c r="N32" s="234"/>
      <c r="O32" s="234"/>
      <c r="P32" s="234"/>
      <c r="Q32" s="234"/>
      <c r="R32" s="234"/>
      <c r="S32" s="234"/>
      <c r="T32" s="234"/>
      <c r="U32" s="234"/>
      <c r="V32" s="234"/>
      <c r="W32" s="235"/>
    </row>
    <row r="33" spans="13:23" ht="15" thickBot="1">
      <c r="M33" s="236"/>
      <c r="N33" s="237"/>
      <c r="O33" s="237"/>
      <c r="P33" s="237"/>
      <c r="Q33" s="237"/>
      <c r="R33" s="237"/>
      <c r="S33" s="237"/>
      <c r="T33" s="237"/>
      <c r="U33" s="237"/>
      <c r="V33" s="237"/>
      <c r="W33" s="238"/>
    </row>
    <row r="34" spans="13:23">
      <c r="M34" s="239" t="s">
        <v>17</v>
      </c>
      <c r="N34" s="240"/>
      <c r="O34" s="240"/>
      <c r="P34" s="240"/>
      <c r="Q34" s="240"/>
      <c r="R34" s="240"/>
      <c r="S34" s="240"/>
      <c r="T34" s="240"/>
      <c r="U34" s="240"/>
      <c r="V34" s="240"/>
      <c r="W34" s="241"/>
    </row>
    <row r="35" spans="13:23">
      <c r="M35" s="242"/>
      <c r="N35" s="243"/>
      <c r="O35" s="243"/>
      <c r="P35" s="243"/>
      <c r="Q35" s="243"/>
      <c r="R35" s="243"/>
      <c r="S35" s="243"/>
      <c r="T35" s="243"/>
      <c r="U35" s="243"/>
      <c r="V35" s="243"/>
      <c r="W35" s="244"/>
    </row>
    <row r="36" spans="13:23">
      <c r="M36" s="224" t="s">
        <v>18</v>
      </c>
      <c r="N36" s="224"/>
      <c r="O36" s="224"/>
      <c r="P36" s="223">
        <v>2</v>
      </c>
      <c r="Q36" s="223"/>
      <c r="R36" s="224" t="s">
        <v>19</v>
      </c>
      <c r="S36" s="224"/>
      <c r="T36" s="224"/>
      <c r="U36" s="224"/>
      <c r="V36" s="223">
        <v>2</v>
      </c>
      <c r="W36" s="223"/>
    </row>
    <row r="37" spans="13:23">
      <c r="M37" s="224"/>
      <c r="N37" s="224"/>
      <c r="O37" s="224"/>
      <c r="P37" s="223"/>
      <c r="Q37" s="223"/>
      <c r="R37" s="224"/>
      <c r="S37" s="224"/>
      <c r="T37" s="224"/>
      <c r="U37" s="224"/>
      <c r="V37" s="223"/>
      <c r="W37" s="223"/>
    </row>
    <row r="38" spans="13:23">
      <c r="M38" s="224"/>
      <c r="N38" s="224"/>
      <c r="O38" s="224"/>
      <c r="P38" s="223"/>
      <c r="Q38" s="223"/>
      <c r="R38" s="224"/>
      <c r="S38" s="224"/>
      <c r="T38" s="224"/>
      <c r="U38" s="224"/>
      <c r="V38" s="223"/>
      <c r="W38" s="223"/>
    </row>
    <row r="39" spans="13:23">
      <c r="M39" s="224" t="s">
        <v>20</v>
      </c>
      <c r="N39" s="224"/>
      <c r="O39" s="224"/>
      <c r="P39" s="223">
        <v>1</v>
      </c>
      <c r="Q39" s="223"/>
      <c r="R39" s="224" t="s">
        <v>21</v>
      </c>
      <c r="S39" s="224"/>
      <c r="T39" s="224"/>
      <c r="U39" s="224"/>
      <c r="V39" s="223">
        <v>2</v>
      </c>
      <c r="W39" s="223"/>
    </row>
    <row r="40" spans="13:23">
      <c r="M40" s="224"/>
      <c r="N40" s="224"/>
      <c r="O40" s="224"/>
      <c r="P40" s="223"/>
      <c r="Q40" s="223"/>
      <c r="R40" s="224"/>
      <c r="S40" s="224"/>
      <c r="T40" s="224"/>
      <c r="U40" s="224"/>
      <c r="V40" s="223"/>
      <c r="W40" s="223"/>
    </row>
    <row r="41" spans="13:23">
      <c r="M41" s="224"/>
      <c r="N41" s="224"/>
      <c r="O41" s="224"/>
      <c r="P41" s="223"/>
      <c r="Q41" s="223"/>
      <c r="R41" s="224"/>
      <c r="S41" s="224"/>
      <c r="T41" s="224"/>
      <c r="U41" s="224"/>
      <c r="V41" s="223"/>
      <c r="W41" s="223"/>
    </row>
    <row r="42" spans="13:23">
      <c r="M42" s="224" t="s">
        <v>22</v>
      </c>
      <c r="N42" s="224"/>
      <c r="O42" s="224"/>
      <c r="P42" s="223">
        <v>1</v>
      </c>
      <c r="Q42" s="223"/>
      <c r="R42" s="224" t="s">
        <v>23</v>
      </c>
      <c r="S42" s="224"/>
      <c r="T42" s="224"/>
      <c r="U42" s="224"/>
      <c r="V42" s="223">
        <v>1</v>
      </c>
      <c r="W42" s="223"/>
    </row>
    <row r="43" spans="13:23">
      <c r="M43" s="224"/>
      <c r="N43" s="224"/>
      <c r="O43" s="224"/>
      <c r="P43" s="223"/>
      <c r="Q43" s="223"/>
      <c r="R43" s="224"/>
      <c r="S43" s="224"/>
      <c r="T43" s="224"/>
      <c r="U43" s="224"/>
      <c r="V43" s="223"/>
      <c r="W43" s="223"/>
    </row>
    <row r="44" spans="13:23" ht="15" thickBot="1">
      <c r="M44" s="225"/>
      <c r="N44" s="225"/>
      <c r="O44" s="225"/>
      <c r="P44" s="226"/>
      <c r="Q44" s="226"/>
      <c r="R44" s="225"/>
      <c r="S44" s="225"/>
      <c r="T44" s="225"/>
      <c r="U44" s="225"/>
      <c r="V44" s="226"/>
      <c r="W44" s="226"/>
    </row>
    <row r="45" spans="13:23" ht="18">
      <c r="M45" s="227" t="s">
        <v>24</v>
      </c>
      <c r="N45" s="228"/>
      <c r="O45" s="228"/>
      <c r="P45" s="228"/>
      <c r="Q45" s="229"/>
      <c r="R45" s="227" t="s">
        <v>25</v>
      </c>
      <c r="S45" s="228"/>
      <c r="T45" s="228"/>
      <c r="U45" s="228"/>
      <c r="V45" s="228"/>
      <c r="W45" s="229"/>
    </row>
    <row r="46" spans="13:23">
      <c r="M46" s="223" t="s">
        <v>26</v>
      </c>
      <c r="N46" s="223"/>
      <c r="O46" s="223"/>
      <c r="P46" s="223"/>
      <c r="Q46" s="223"/>
      <c r="R46" s="223" t="s">
        <v>27</v>
      </c>
      <c r="S46" s="223"/>
      <c r="T46" s="223"/>
      <c r="U46" s="223"/>
      <c r="V46" s="223"/>
      <c r="W46" s="223"/>
    </row>
    <row r="47" spans="13:23">
      <c r="M47" s="223" t="s">
        <v>28</v>
      </c>
      <c r="N47" s="223"/>
      <c r="O47" s="223"/>
      <c r="P47" s="223"/>
      <c r="Q47" s="223"/>
      <c r="R47" s="223" t="s">
        <v>27</v>
      </c>
      <c r="S47" s="223"/>
      <c r="T47" s="223"/>
      <c r="U47" s="223"/>
      <c r="V47" s="223"/>
      <c r="W47" s="223"/>
    </row>
    <row r="48" spans="13:23">
      <c r="M48" s="223" t="s">
        <v>29</v>
      </c>
      <c r="N48" s="223"/>
      <c r="O48" s="223"/>
      <c r="P48" s="223"/>
      <c r="Q48" s="223"/>
      <c r="R48" s="223" t="s">
        <v>30</v>
      </c>
      <c r="S48" s="223"/>
      <c r="T48" s="223"/>
      <c r="U48" s="223"/>
      <c r="V48" s="223"/>
      <c r="W48" s="223"/>
    </row>
    <row r="49" spans="13:23">
      <c r="M49" s="223" t="s">
        <v>31</v>
      </c>
      <c r="N49" s="223"/>
      <c r="O49" s="223"/>
      <c r="P49" s="223"/>
      <c r="Q49" s="223"/>
      <c r="R49" s="223" t="s">
        <v>32</v>
      </c>
      <c r="S49" s="223"/>
      <c r="T49" s="223"/>
      <c r="U49" s="223"/>
      <c r="V49" s="223"/>
      <c r="W49" s="223"/>
    </row>
    <row r="50" spans="13:23">
      <c r="M50" s="223" t="s">
        <v>33</v>
      </c>
      <c r="N50" s="223"/>
      <c r="O50" s="223"/>
      <c r="P50" s="223"/>
      <c r="Q50" s="223"/>
      <c r="R50" s="223" t="s">
        <v>34</v>
      </c>
      <c r="S50" s="223"/>
      <c r="T50" s="223"/>
      <c r="U50" s="223"/>
      <c r="V50" s="223"/>
      <c r="W50" s="223"/>
    </row>
    <row r="51" spans="13:23">
      <c r="M51" s="223" t="s">
        <v>35</v>
      </c>
      <c r="N51" s="223"/>
      <c r="O51" s="223"/>
      <c r="P51" s="223"/>
      <c r="Q51" s="223"/>
      <c r="R51" s="223" t="s">
        <v>36</v>
      </c>
      <c r="S51" s="223"/>
      <c r="T51" s="223"/>
      <c r="U51" s="223"/>
      <c r="V51" s="223"/>
      <c r="W51" s="223"/>
    </row>
    <row r="52" spans="13:23">
      <c r="M52" s="223" t="s">
        <v>4</v>
      </c>
      <c r="N52" s="223"/>
      <c r="O52" s="223"/>
      <c r="P52" s="223"/>
      <c r="Q52" s="223"/>
      <c r="R52" s="223" t="s">
        <v>37</v>
      </c>
      <c r="S52" s="223"/>
      <c r="T52" s="223"/>
      <c r="U52" s="223"/>
      <c r="V52" s="223"/>
      <c r="W52" s="223"/>
    </row>
  </sheetData>
  <sheetProtection algorithmName="SHA-512" hashValue="gahbLQz07XdckLRGaRrRXpJPlY7xjAI0xAzUB44dexBVl7QbCNInx8WEvq1/tEyUgpclR6Tmu7E3OJfrCj0pIg==" saltValue="KTR3U84TQOXPN26DSOPcCA==" spinCount="100000" sheet="1" objects="1" scenarios="1" formatCells="0" formatRows="0" insertHyperlinks="0"/>
  <mergeCells count="48">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47:Q47"/>
    <mergeCell ref="R47:W47"/>
    <mergeCell ref="M48:Q48"/>
    <mergeCell ref="R48:W48"/>
    <mergeCell ref="M49:Q49"/>
    <mergeCell ref="R49:W49"/>
    <mergeCell ref="M50:Q50"/>
    <mergeCell ref="M51:Q51"/>
    <mergeCell ref="M52:Q52"/>
    <mergeCell ref="R50:W50"/>
    <mergeCell ref="R51:W51"/>
    <mergeCell ref="R52:W52"/>
    <mergeCell ref="M8:P8"/>
    <mergeCell ref="M3:O3"/>
    <mergeCell ref="M4:O4"/>
    <mergeCell ref="M5:O5"/>
    <mergeCell ref="M6:Q6"/>
    <mergeCell ref="M7:Q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zoomScale="80" zoomScaleNormal="80" workbookViewId="0">
      <selection activeCell="Y34" sqref="Y34"/>
    </sheetView>
  </sheetViews>
  <sheetFormatPr defaultColWidth="8.88671875" defaultRowHeight="14.4"/>
  <cols>
    <col min="2" max="2" width="11" customWidth="1"/>
    <col min="3" max="3" width="11.6640625" customWidth="1"/>
    <col min="4" max="4" width="10.5546875" customWidth="1"/>
    <col min="5" max="5" width="8.5546875"/>
    <col min="6" max="6" width="11.44140625" customWidth="1"/>
    <col min="7" max="7" width="8.5546875"/>
    <col min="8" max="8" width="11.33203125" customWidth="1"/>
    <col min="9" max="9" width="10.44140625" customWidth="1"/>
    <col min="10" max="11" width="8.5546875"/>
    <col min="12" max="12" width="10.109375" customWidth="1"/>
    <col min="13" max="13" width="8.5546875"/>
    <col min="14" max="14" width="10.44140625" customWidth="1"/>
    <col min="15" max="15" width="9.88671875" customWidth="1"/>
    <col min="16" max="16" width="8.88671875" style="71"/>
  </cols>
  <sheetData>
    <row r="1" spans="1:15" ht="71.25" customHeight="1">
      <c r="A1" s="510" t="s">
        <v>271</v>
      </c>
      <c r="B1" s="511"/>
      <c r="C1" s="511"/>
      <c r="D1" s="511"/>
      <c r="E1" s="511"/>
      <c r="F1" s="511"/>
      <c r="G1" s="511"/>
      <c r="H1" s="511"/>
      <c r="I1" s="511"/>
      <c r="J1" s="511"/>
      <c r="K1" s="511"/>
      <c r="L1" s="511"/>
      <c r="M1" s="511"/>
      <c r="N1" s="511"/>
      <c r="O1" s="512"/>
    </row>
    <row r="2" spans="1:15" ht="59.25" customHeight="1">
      <c r="A2" s="513" t="s">
        <v>272</v>
      </c>
      <c r="B2" s="514"/>
      <c r="C2" s="514"/>
      <c r="D2" s="514"/>
      <c r="E2" s="514"/>
      <c r="F2" s="514"/>
      <c r="G2" s="514"/>
      <c r="H2" s="514"/>
      <c r="I2" s="514"/>
      <c r="J2" s="514"/>
      <c r="K2" s="514"/>
      <c r="L2" s="514"/>
      <c r="M2" s="514"/>
      <c r="N2" s="514"/>
      <c r="O2" s="515"/>
    </row>
    <row r="3" spans="1:15">
      <c r="A3" s="516"/>
      <c r="B3" s="517"/>
      <c r="C3" s="517"/>
      <c r="D3" s="517"/>
      <c r="E3" s="517"/>
      <c r="F3" s="517"/>
      <c r="G3" s="517"/>
      <c r="H3" s="517"/>
      <c r="I3" s="517"/>
      <c r="J3" s="517"/>
      <c r="K3" s="517"/>
      <c r="L3" s="517"/>
      <c r="M3" s="517"/>
      <c r="N3" s="517"/>
      <c r="O3" s="518"/>
    </row>
    <row r="4" spans="1:15" ht="33" customHeight="1">
      <c r="A4" s="519" t="s">
        <v>273</v>
      </c>
      <c r="B4" s="520"/>
      <c r="C4" s="520"/>
      <c r="D4" s="520"/>
      <c r="E4" s="520"/>
      <c r="F4" s="520"/>
      <c r="G4" s="520"/>
      <c r="H4" s="520"/>
      <c r="I4" s="520"/>
      <c r="J4" s="520"/>
      <c r="K4" s="520"/>
      <c r="L4" s="520"/>
      <c r="M4" s="520"/>
      <c r="N4" s="520"/>
      <c r="O4" s="521"/>
    </row>
    <row r="5" spans="1:15" ht="26.4" thickBot="1">
      <c r="A5" s="522">
        <v>2020</v>
      </c>
      <c r="B5" s="523"/>
      <c r="C5" s="524"/>
      <c r="D5" s="523">
        <v>2021</v>
      </c>
      <c r="E5" s="523"/>
      <c r="F5" s="524"/>
      <c r="G5" s="523">
        <v>2022</v>
      </c>
      <c r="H5" s="523"/>
      <c r="I5" s="524"/>
      <c r="J5" s="523">
        <v>2023</v>
      </c>
      <c r="K5" s="523"/>
      <c r="L5" s="524"/>
      <c r="M5" s="523">
        <v>2024</v>
      </c>
      <c r="N5" s="523"/>
      <c r="O5" s="527"/>
    </row>
    <row r="6" spans="1:15" ht="36.75" customHeight="1" thickBot="1">
      <c r="A6" s="528" t="s">
        <v>274</v>
      </c>
      <c r="B6" s="529"/>
      <c r="C6" s="530"/>
      <c r="D6" s="531" t="s">
        <v>274</v>
      </c>
      <c r="E6" s="529"/>
      <c r="F6" s="530"/>
      <c r="G6" s="531" t="s">
        <v>274</v>
      </c>
      <c r="H6" s="529"/>
      <c r="I6" s="530"/>
      <c r="J6" s="531" t="s">
        <v>274</v>
      </c>
      <c r="K6" s="529"/>
      <c r="L6" s="530"/>
      <c r="M6" s="531" t="s">
        <v>274</v>
      </c>
      <c r="N6" s="529"/>
      <c r="O6" s="538"/>
    </row>
    <row r="7" spans="1:15">
      <c r="A7" s="516"/>
      <c r="B7" s="517"/>
      <c r="C7" s="517"/>
      <c r="D7" s="517"/>
      <c r="E7" s="517"/>
      <c r="F7" s="517"/>
      <c r="G7" s="517"/>
      <c r="H7" s="517"/>
      <c r="I7" s="517"/>
      <c r="J7" s="517"/>
      <c r="K7" s="517"/>
      <c r="L7" s="517"/>
      <c r="M7" s="517"/>
      <c r="N7" s="517"/>
      <c r="O7" s="518"/>
    </row>
    <row r="8" spans="1:15" ht="39.75" customHeight="1" thickBot="1">
      <c r="A8" s="519" t="s">
        <v>275</v>
      </c>
      <c r="B8" s="520"/>
      <c r="C8" s="520"/>
      <c r="D8" s="520"/>
      <c r="E8" s="520"/>
      <c r="F8" s="520"/>
      <c r="G8" s="520"/>
      <c r="H8" s="520"/>
      <c r="I8" s="520"/>
      <c r="J8" s="520"/>
      <c r="K8" s="520"/>
      <c r="L8" s="520"/>
      <c r="M8" s="520"/>
      <c r="N8" s="520"/>
      <c r="O8" s="521"/>
    </row>
    <row r="9" spans="1:15" ht="70.95" customHeight="1" thickTop="1" thickBot="1">
      <c r="A9" s="516"/>
      <c r="B9" s="532"/>
      <c r="C9" s="16" t="s">
        <v>169</v>
      </c>
      <c r="D9" s="16" t="s">
        <v>171</v>
      </c>
      <c r="E9" s="16" t="s">
        <v>173</v>
      </c>
      <c r="F9" s="16" t="s">
        <v>174</v>
      </c>
      <c r="G9" s="16" t="s">
        <v>176</v>
      </c>
      <c r="H9" s="16" t="s">
        <v>177</v>
      </c>
      <c r="I9" s="16" t="s">
        <v>178</v>
      </c>
      <c r="J9" s="16" t="s">
        <v>179</v>
      </c>
      <c r="K9" s="16" t="s">
        <v>180</v>
      </c>
      <c r="L9" s="16" t="s">
        <v>182</v>
      </c>
      <c r="M9" s="16" t="s">
        <v>149</v>
      </c>
      <c r="N9" s="16" t="s">
        <v>183</v>
      </c>
      <c r="O9" s="15" t="s">
        <v>184</v>
      </c>
    </row>
    <row r="10" spans="1:15" ht="24" thickBot="1">
      <c r="A10" s="533">
        <v>2020</v>
      </c>
      <c r="B10" s="534"/>
      <c r="C10" s="14" t="s">
        <v>276</v>
      </c>
      <c r="D10" s="14" t="s">
        <v>276</v>
      </c>
      <c r="E10" s="14" t="s">
        <v>276</v>
      </c>
      <c r="F10" s="14" t="s">
        <v>276</v>
      </c>
      <c r="G10" s="14" t="s">
        <v>276</v>
      </c>
      <c r="H10" s="14" t="s">
        <v>276</v>
      </c>
      <c r="I10" s="14" t="s">
        <v>276</v>
      </c>
      <c r="J10" s="14" t="s">
        <v>276</v>
      </c>
      <c r="K10" s="14" t="s">
        <v>276</v>
      </c>
      <c r="L10" s="14" t="s">
        <v>276</v>
      </c>
      <c r="M10" s="14" t="s">
        <v>276</v>
      </c>
      <c r="N10" s="14" t="s">
        <v>276</v>
      </c>
      <c r="O10" s="13" t="s">
        <v>276</v>
      </c>
    </row>
    <row r="11" spans="1:15" ht="24" thickBot="1">
      <c r="A11" s="525">
        <v>2021</v>
      </c>
      <c r="B11" s="526"/>
      <c r="C11" s="12" t="s">
        <v>276</v>
      </c>
      <c r="D11" s="12" t="s">
        <v>276</v>
      </c>
      <c r="E11" s="12" t="s">
        <v>276</v>
      </c>
      <c r="F11" s="12" t="s">
        <v>276</v>
      </c>
      <c r="G11" s="12" t="s">
        <v>276</v>
      </c>
      <c r="H11" s="12" t="s">
        <v>276</v>
      </c>
      <c r="I11" s="12" t="s">
        <v>276</v>
      </c>
      <c r="J11" s="12" t="s">
        <v>276</v>
      </c>
      <c r="K11" s="12" t="s">
        <v>276</v>
      </c>
      <c r="L11" s="12" t="s">
        <v>276</v>
      </c>
      <c r="M11" s="12" t="s">
        <v>276</v>
      </c>
      <c r="N11" s="12" t="s">
        <v>276</v>
      </c>
      <c r="O11" s="11" t="s">
        <v>276</v>
      </c>
    </row>
    <row r="12" spans="1:15" ht="24" thickBot="1">
      <c r="A12" s="533">
        <v>2022</v>
      </c>
      <c r="B12" s="534"/>
      <c r="C12" s="14" t="s">
        <v>276</v>
      </c>
      <c r="D12" s="14" t="s">
        <v>276</v>
      </c>
      <c r="E12" s="14" t="s">
        <v>276</v>
      </c>
      <c r="F12" s="14" t="s">
        <v>276</v>
      </c>
      <c r="G12" s="14" t="s">
        <v>276</v>
      </c>
      <c r="H12" s="14" t="s">
        <v>276</v>
      </c>
      <c r="I12" s="14" t="s">
        <v>276</v>
      </c>
      <c r="J12" s="14" t="s">
        <v>276</v>
      </c>
      <c r="K12" s="14" t="s">
        <v>276</v>
      </c>
      <c r="L12" s="14" t="s">
        <v>276</v>
      </c>
      <c r="M12" s="14" t="s">
        <v>276</v>
      </c>
      <c r="N12" s="14" t="s">
        <v>276</v>
      </c>
      <c r="O12" s="13" t="s">
        <v>276</v>
      </c>
    </row>
    <row r="13" spans="1:15" ht="24" thickBot="1">
      <c r="A13" s="525">
        <v>2023</v>
      </c>
      <c r="B13" s="526"/>
      <c r="C13" s="12" t="s">
        <v>276</v>
      </c>
      <c r="D13" s="12" t="s">
        <v>276</v>
      </c>
      <c r="E13" s="12" t="s">
        <v>276</v>
      </c>
      <c r="F13" s="12" t="s">
        <v>276</v>
      </c>
      <c r="G13" s="12" t="s">
        <v>276</v>
      </c>
      <c r="H13" s="12" t="s">
        <v>276</v>
      </c>
      <c r="I13" s="12" t="s">
        <v>276</v>
      </c>
      <c r="J13" s="12" t="s">
        <v>276</v>
      </c>
      <c r="K13" s="12" t="s">
        <v>276</v>
      </c>
      <c r="L13" s="12" t="s">
        <v>276</v>
      </c>
      <c r="M13" s="12" t="s">
        <v>276</v>
      </c>
      <c r="N13" s="12" t="s">
        <v>276</v>
      </c>
      <c r="O13" s="11" t="s">
        <v>276</v>
      </c>
    </row>
    <row r="14" spans="1:15" ht="24" thickBot="1">
      <c r="A14" s="539">
        <v>2024</v>
      </c>
      <c r="B14" s="540"/>
      <c r="C14" s="10" t="s">
        <v>276</v>
      </c>
      <c r="D14" s="10" t="s">
        <v>276</v>
      </c>
      <c r="E14" s="10" t="s">
        <v>276</v>
      </c>
      <c r="F14" s="10" t="s">
        <v>276</v>
      </c>
      <c r="G14" s="10" t="s">
        <v>276</v>
      </c>
      <c r="H14" s="10" t="s">
        <v>276</v>
      </c>
      <c r="I14" s="10" t="s">
        <v>276</v>
      </c>
      <c r="J14" s="10" t="s">
        <v>276</v>
      </c>
      <c r="K14" s="10" t="s">
        <v>276</v>
      </c>
      <c r="L14" s="10" t="s">
        <v>276</v>
      </c>
      <c r="M14" s="10" t="s">
        <v>276</v>
      </c>
      <c r="N14" s="10" t="s">
        <v>276</v>
      </c>
      <c r="O14" s="9" t="s">
        <v>276</v>
      </c>
    </row>
    <row r="15" spans="1:15" ht="51" customHeight="1" thickBot="1">
      <c r="A15" s="541"/>
      <c r="B15" s="541"/>
      <c r="C15" s="541"/>
      <c r="D15" s="541"/>
      <c r="E15" s="541"/>
      <c r="F15" s="541"/>
      <c r="G15" s="541"/>
      <c r="H15" s="541"/>
      <c r="I15" s="541"/>
      <c r="J15" s="541"/>
      <c r="K15" s="541"/>
      <c r="L15" s="541"/>
      <c r="M15" s="541"/>
      <c r="N15" s="541"/>
      <c r="O15" s="541"/>
    </row>
    <row r="16" spans="1:15" ht="63" customHeight="1">
      <c r="A16" s="542" t="s">
        <v>277</v>
      </c>
      <c r="B16" s="543"/>
      <c r="C16" s="543"/>
      <c r="D16" s="543"/>
      <c r="E16" s="543"/>
      <c r="F16" s="543"/>
      <c r="G16" s="543"/>
      <c r="H16" s="543"/>
      <c r="I16" s="543"/>
      <c r="J16" s="543"/>
      <c r="K16" s="543"/>
      <c r="L16" s="543"/>
      <c r="M16" s="543"/>
      <c r="N16" s="543"/>
      <c r="O16" s="544"/>
    </row>
    <row r="17" spans="1:15" ht="50.25" customHeight="1">
      <c r="A17" s="535" t="s">
        <v>278</v>
      </c>
      <c r="B17" s="536"/>
      <c r="C17" s="536"/>
      <c r="D17" s="536"/>
      <c r="E17" s="536"/>
      <c r="F17" s="536"/>
      <c r="G17" s="536"/>
      <c r="H17" s="536"/>
      <c r="I17" s="536"/>
      <c r="J17" s="536"/>
      <c r="K17" s="536"/>
      <c r="L17" s="536"/>
      <c r="M17" s="536"/>
      <c r="N17" s="536"/>
      <c r="O17" s="537"/>
    </row>
    <row r="18" spans="1:15">
      <c r="A18" s="516"/>
      <c r="B18" s="517"/>
      <c r="C18" s="517"/>
      <c r="D18" s="517"/>
      <c r="E18" s="517"/>
      <c r="F18" s="517"/>
      <c r="G18" s="517"/>
      <c r="H18" s="517"/>
      <c r="I18" s="517"/>
      <c r="J18" s="517"/>
      <c r="K18" s="517"/>
      <c r="L18" s="517"/>
      <c r="M18" s="517"/>
      <c r="N18" s="517"/>
      <c r="O18" s="518"/>
    </row>
    <row r="19" spans="1:15" ht="33.75" customHeight="1">
      <c r="A19" s="519" t="s">
        <v>273</v>
      </c>
      <c r="B19" s="520"/>
      <c r="C19" s="520"/>
      <c r="D19" s="520"/>
      <c r="E19" s="520"/>
      <c r="F19" s="520"/>
      <c r="G19" s="520"/>
      <c r="H19" s="520"/>
      <c r="I19" s="520"/>
      <c r="J19" s="520"/>
      <c r="K19" s="520"/>
      <c r="L19" s="520"/>
      <c r="M19" s="520"/>
      <c r="N19" s="520"/>
      <c r="O19" s="521"/>
    </row>
    <row r="20" spans="1:15" ht="26.4" thickBot="1">
      <c r="A20" s="522">
        <v>2020</v>
      </c>
      <c r="B20" s="523"/>
      <c r="C20" s="524"/>
      <c r="D20" s="523">
        <v>2021</v>
      </c>
      <c r="E20" s="523"/>
      <c r="F20" s="524"/>
      <c r="G20" s="523">
        <v>2022</v>
      </c>
      <c r="H20" s="523"/>
      <c r="I20" s="524"/>
      <c r="J20" s="523">
        <v>2023</v>
      </c>
      <c r="K20" s="523"/>
      <c r="L20" s="524"/>
      <c r="M20" s="523">
        <v>2024</v>
      </c>
      <c r="N20" s="523"/>
      <c r="O20" s="527"/>
    </row>
    <row r="21" spans="1:15" ht="26.4" thickBot="1">
      <c r="A21" s="528" t="s">
        <v>274</v>
      </c>
      <c r="B21" s="529"/>
      <c r="C21" s="530"/>
      <c r="D21" s="531" t="s">
        <v>274</v>
      </c>
      <c r="E21" s="529"/>
      <c r="F21" s="530"/>
      <c r="G21" s="531" t="s">
        <v>274</v>
      </c>
      <c r="H21" s="529"/>
      <c r="I21" s="530"/>
      <c r="J21" s="531" t="s">
        <v>274</v>
      </c>
      <c r="K21" s="529"/>
      <c r="L21" s="530"/>
      <c r="M21" s="531" t="s">
        <v>274</v>
      </c>
      <c r="N21" s="529"/>
      <c r="O21" s="538"/>
    </row>
    <row r="22" spans="1:15">
      <c r="A22" s="516"/>
      <c r="B22" s="517"/>
      <c r="C22" s="517"/>
      <c r="D22" s="517"/>
      <c r="E22" s="517"/>
      <c r="F22" s="517"/>
      <c r="G22" s="517"/>
      <c r="H22" s="517"/>
      <c r="I22" s="517"/>
      <c r="J22" s="517"/>
      <c r="K22" s="517"/>
      <c r="L22" s="517"/>
      <c r="M22" s="517"/>
      <c r="N22" s="517"/>
      <c r="O22" s="518"/>
    </row>
    <row r="23" spans="1:15" ht="34.5" customHeight="1" thickBot="1">
      <c r="A23" s="519" t="s">
        <v>275</v>
      </c>
      <c r="B23" s="520"/>
      <c r="C23" s="520"/>
      <c r="D23" s="520"/>
      <c r="E23" s="520"/>
      <c r="F23" s="520"/>
      <c r="G23" s="520"/>
      <c r="H23" s="520"/>
      <c r="I23" s="520"/>
      <c r="J23" s="520"/>
      <c r="K23" s="520"/>
      <c r="L23" s="520"/>
      <c r="M23" s="520"/>
      <c r="N23" s="520"/>
      <c r="O23" s="521"/>
    </row>
    <row r="24" spans="1:15" ht="55.2" thickTop="1" thickBot="1">
      <c r="A24" s="516"/>
      <c r="B24" s="532"/>
      <c r="C24" s="16" t="s">
        <v>169</v>
      </c>
      <c r="D24" s="16" t="s">
        <v>171</v>
      </c>
      <c r="E24" s="16" t="s">
        <v>173</v>
      </c>
      <c r="F24" s="16" t="s">
        <v>174</v>
      </c>
      <c r="G24" s="16" t="s">
        <v>176</v>
      </c>
      <c r="H24" s="16" t="s">
        <v>177</v>
      </c>
      <c r="I24" s="16" t="s">
        <v>178</v>
      </c>
      <c r="J24" s="16" t="s">
        <v>179</v>
      </c>
      <c r="K24" s="16" t="s">
        <v>180</v>
      </c>
      <c r="L24" s="16" t="s">
        <v>182</v>
      </c>
      <c r="M24" s="16" t="s">
        <v>149</v>
      </c>
      <c r="N24" s="16" t="s">
        <v>183</v>
      </c>
      <c r="O24" s="15" t="s">
        <v>184</v>
      </c>
    </row>
    <row r="25" spans="1:15" ht="24" thickBot="1">
      <c r="A25" s="533">
        <v>2020</v>
      </c>
      <c r="B25" s="534"/>
      <c r="C25" s="14" t="s">
        <v>276</v>
      </c>
      <c r="D25" s="14" t="s">
        <v>276</v>
      </c>
      <c r="E25" s="14" t="s">
        <v>276</v>
      </c>
      <c r="F25" s="14" t="s">
        <v>276</v>
      </c>
      <c r="G25" s="14" t="s">
        <v>276</v>
      </c>
      <c r="H25" s="14" t="s">
        <v>276</v>
      </c>
      <c r="I25" s="14" t="s">
        <v>276</v>
      </c>
      <c r="J25" s="14" t="s">
        <v>276</v>
      </c>
      <c r="K25" s="14" t="s">
        <v>276</v>
      </c>
      <c r="L25" s="14" t="s">
        <v>276</v>
      </c>
      <c r="M25" s="14" t="s">
        <v>276</v>
      </c>
      <c r="N25" s="14" t="s">
        <v>276</v>
      </c>
      <c r="O25" s="13" t="s">
        <v>276</v>
      </c>
    </row>
    <row r="26" spans="1:15" ht="24" thickBot="1">
      <c r="A26" s="525">
        <v>2021</v>
      </c>
      <c r="B26" s="526"/>
      <c r="C26" s="12" t="s">
        <v>276</v>
      </c>
      <c r="D26" s="12" t="s">
        <v>276</v>
      </c>
      <c r="E26" s="12" t="s">
        <v>276</v>
      </c>
      <c r="F26" s="12" t="s">
        <v>276</v>
      </c>
      <c r="G26" s="12" t="s">
        <v>276</v>
      </c>
      <c r="H26" s="12" t="s">
        <v>276</v>
      </c>
      <c r="I26" s="12" t="s">
        <v>276</v>
      </c>
      <c r="J26" s="12" t="s">
        <v>276</v>
      </c>
      <c r="K26" s="12" t="s">
        <v>276</v>
      </c>
      <c r="L26" s="12" t="s">
        <v>276</v>
      </c>
      <c r="M26" s="12" t="s">
        <v>276</v>
      </c>
      <c r="N26" s="12" t="s">
        <v>276</v>
      </c>
      <c r="O26" s="11" t="s">
        <v>276</v>
      </c>
    </row>
    <row r="27" spans="1:15" ht="24" thickBot="1">
      <c r="A27" s="533">
        <v>2022</v>
      </c>
      <c r="B27" s="534"/>
      <c r="C27" s="14" t="s">
        <v>276</v>
      </c>
      <c r="D27" s="14" t="s">
        <v>276</v>
      </c>
      <c r="E27" s="14" t="s">
        <v>276</v>
      </c>
      <c r="F27" s="14" t="s">
        <v>276</v>
      </c>
      <c r="G27" s="14" t="s">
        <v>276</v>
      </c>
      <c r="H27" s="14" t="s">
        <v>276</v>
      </c>
      <c r="I27" s="14" t="s">
        <v>276</v>
      </c>
      <c r="J27" s="14" t="s">
        <v>276</v>
      </c>
      <c r="K27" s="14" t="s">
        <v>276</v>
      </c>
      <c r="L27" s="14" t="s">
        <v>276</v>
      </c>
      <c r="M27" s="14" t="s">
        <v>276</v>
      </c>
      <c r="N27" s="14" t="s">
        <v>276</v>
      </c>
      <c r="O27" s="13" t="s">
        <v>276</v>
      </c>
    </row>
    <row r="28" spans="1:15" ht="24" thickBot="1">
      <c r="A28" s="525">
        <v>2023</v>
      </c>
      <c r="B28" s="526"/>
      <c r="C28" s="12" t="s">
        <v>276</v>
      </c>
      <c r="D28" s="12" t="s">
        <v>276</v>
      </c>
      <c r="E28" s="12" t="s">
        <v>276</v>
      </c>
      <c r="F28" s="12" t="s">
        <v>276</v>
      </c>
      <c r="G28" s="12" t="s">
        <v>276</v>
      </c>
      <c r="H28" s="12" t="s">
        <v>276</v>
      </c>
      <c r="I28" s="12" t="s">
        <v>276</v>
      </c>
      <c r="J28" s="12" t="s">
        <v>276</v>
      </c>
      <c r="K28" s="12" t="s">
        <v>276</v>
      </c>
      <c r="L28" s="12" t="s">
        <v>276</v>
      </c>
      <c r="M28" s="12" t="s">
        <v>276</v>
      </c>
      <c r="N28" s="12" t="s">
        <v>276</v>
      </c>
      <c r="O28" s="11" t="s">
        <v>276</v>
      </c>
    </row>
    <row r="29" spans="1:15" ht="24" thickBot="1">
      <c r="A29" s="539">
        <v>2024</v>
      </c>
      <c r="B29" s="540"/>
      <c r="C29" s="10" t="s">
        <v>276</v>
      </c>
      <c r="D29" s="10" t="s">
        <v>276</v>
      </c>
      <c r="E29" s="10" t="s">
        <v>276</v>
      </c>
      <c r="F29" s="10" t="s">
        <v>276</v>
      </c>
      <c r="G29" s="10" t="s">
        <v>276</v>
      </c>
      <c r="H29" s="10" t="s">
        <v>276</v>
      </c>
      <c r="I29" s="10" t="s">
        <v>276</v>
      </c>
      <c r="J29" s="10" t="s">
        <v>276</v>
      </c>
      <c r="K29" s="10" t="s">
        <v>276</v>
      </c>
      <c r="L29" s="10" t="s">
        <v>276</v>
      </c>
      <c r="M29" s="10" t="s">
        <v>276</v>
      </c>
      <c r="N29" s="10" t="s">
        <v>276</v>
      </c>
      <c r="O29" s="9" t="s">
        <v>276</v>
      </c>
    </row>
    <row r="30" spans="1:15" ht="48" customHeight="1" thickBot="1">
      <c r="A30" s="517"/>
      <c r="B30" s="517"/>
      <c r="C30" s="517"/>
      <c r="D30" s="517"/>
      <c r="E30" s="517"/>
      <c r="F30" s="517"/>
      <c r="G30" s="517"/>
      <c r="H30" s="517"/>
      <c r="I30" s="517"/>
      <c r="J30" s="517"/>
      <c r="K30" s="517"/>
      <c r="L30" s="517"/>
      <c r="M30" s="517"/>
      <c r="N30" s="517"/>
      <c r="O30" s="517"/>
    </row>
    <row r="31" spans="1:15" ht="63" customHeight="1">
      <c r="A31" s="545" t="s">
        <v>279</v>
      </c>
      <c r="B31" s="546"/>
      <c r="C31" s="546"/>
      <c r="D31" s="546"/>
      <c r="E31" s="546"/>
      <c r="F31" s="546"/>
      <c r="G31" s="546"/>
      <c r="H31" s="546"/>
      <c r="I31" s="546"/>
      <c r="J31" s="546"/>
      <c r="K31" s="546"/>
      <c r="L31" s="546"/>
      <c r="M31" s="546"/>
      <c r="N31" s="546"/>
      <c r="O31" s="547"/>
    </row>
    <row r="32" spans="1:15" ht="48" customHeight="1">
      <c r="A32" s="535" t="s">
        <v>280</v>
      </c>
      <c r="B32" s="536"/>
      <c r="C32" s="536"/>
      <c r="D32" s="536"/>
      <c r="E32" s="536"/>
      <c r="F32" s="536"/>
      <c r="G32" s="536"/>
      <c r="H32" s="536"/>
      <c r="I32" s="536"/>
      <c r="J32" s="536"/>
      <c r="K32" s="536"/>
      <c r="L32" s="536"/>
      <c r="M32" s="536"/>
      <c r="N32" s="536"/>
      <c r="O32" s="537"/>
    </row>
    <row r="33" spans="1:15">
      <c r="A33" s="516"/>
      <c r="B33" s="517"/>
      <c r="C33" s="517"/>
      <c r="D33" s="517"/>
      <c r="E33" s="517"/>
      <c r="F33" s="517"/>
      <c r="G33" s="517"/>
      <c r="H33" s="517"/>
      <c r="I33" s="517"/>
      <c r="J33" s="517"/>
      <c r="K33" s="517"/>
      <c r="L33" s="517"/>
      <c r="M33" s="517"/>
      <c r="N33" s="517"/>
      <c r="O33" s="518"/>
    </row>
    <row r="34" spans="1:15" ht="33.6">
      <c r="A34" s="519" t="s">
        <v>273</v>
      </c>
      <c r="B34" s="520"/>
      <c r="C34" s="520"/>
      <c r="D34" s="520"/>
      <c r="E34" s="520"/>
      <c r="F34" s="520"/>
      <c r="G34" s="520"/>
      <c r="H34" s="520"/>
      <c r="I34" s="520"/>
      <c r="J34" s="520"/>
      <c r="K34" s="520"/>
      <c r="L34" s="520"/>
      <c r="M34" s="520"/>
      <c r="N34" s="520"/>
      <c r="O34" s="521"/>
    </row>
    <row r="35" spans="1:15" ht="26.4" thickBot="1">
      <c r="A35" s="522">
        <v>2020</v>
      </c>
      <c r="B35" s="523"/>
      <c r="C35" s="524"/>
      <c r="D35" s="523">
        <v>2021</v>
      </c>
      <c r="E35" s="523"/>
      <c r="F35" s="524"/>
      <c r="G35" s="523">
        <v>2022</v>
      </c>
      <c r="H35" s="523"/>
      <c r="I35" s="524"/>
      <c r="J35" s="523">
        <v>2023</v>
      </c>
      <c r="K35" s="523"/>
      <c r="L35" s="524"/>
      <c r="M35" s="523">
        <v>2024</v>
      </c>
      <c r="N35" s="523"/>
      <c r="O35" s="527"/>
    </row>
    <row r="36" spans="1:15" ht="26.4" thickBot="1">
      <c r="A36" s="528" t="s">
        <v>274</v>
      </c>
      <c r="B36" s="529"/>
      <c r="C36" s="530"/>
      <c r="D36" s="531" t="s">
        <v>274</v>
      </c>
      <c r="E36" s="529"/>
      <c r="F36" s="530"/>
      <c r="G36" s="531" t="s">
        <v>274</v>
      </c>
      <c r="H36" s="529"/>
      <c r="I36" s="530"/>
      <c r="J36" s="531" t="s">
        <v>274</v>
      </c>
      <c r="K36" s="529"/>
      <c r="L36" s="530"/>
      <c r="M36" s="531" t="s">
        <v>274</v>
      </c>
      <c r="N36" s="529"/>
      <c r="O36" s="538"/>
    </row>
    <row r="37" spans="1:15">
      <c r="A37" s="516"/>
      <c r="B37" s="517"/>
      <c r="C37" s="517"/>
      <c r="D37" s="517"/>
      <c r="E37" s="517"/>
      <c r="F37" s="517"/>
      <c r="G37" s="517"/>
      <c r="H37" s="517"/>
      <c r="I37" s="517"/>
      <c r="J37" s="517"/>
      <c r="K37" s="517"/>
      <c r="L37" s="517"/>
      <c r="M37" s="517"/>
      <c r="N37" s="517"/>
      <c r="O37" s="518"/>
    </row>
    <row r="38" spans="1:15" ht="34.200000000000003" thickBot="1">
      <c r="A38" s="519" t="s">
        <v>275</v>
      </c>
      <c r="B38" s="520"/>
      <c r="C38" s="520"/>
      <c r="D38" s="520"/>
      <c r="E38" s="520"/>
      <c r="F38" s="520"/>
      <c r="G38" s="520"/>
      <c r="H38" s="520"/>
      <c r="I38" s="520"/>
      <c r="J38" s="520"/>
      <c r="K38" s="520"/>
      <c r="L38" s="520"/>
      <c r="M38" s="520"/>
      <c r="N38" s="520"/>
      <c r="O38" s="521"/>
    </row>
    <row r="39" spans="1:15" ht="55.2" thickTop="1" thickBot="1">
      <c r="A39" s="516"/>
      <c r="B39" s="532"/>
      <c r="C39" s="16" t="s">
        <v>169</v>
      </c>
      <c r="D39" s="16" t="s">
        <v>171</v>
      </c>
      <c r="E39" s="16" t="s">
        <v>173</v>
      </c>
      <c r="F39" s="16" t="s">
        <v>174</v>
      </c>
      <c r="G39" s="16" t="s">
        <v>176</v>
      </c>
      <c r="H39" s="16" t="s">
        <v>177</v>
      </c>
      <c r="I39" s="16" t="s">
        <v>178</v>
      </c>
      <c r="J39" s="16" t="s">
        <v>179</v>
      </c>
      <c r="K39" s="16" t="s">
        <v>180</v>
      </c>
      <c r="L39" s="16" t="s">
        <v>182</v>
      </c>
      <c r="M39" s="16" t="s">
        <v>149</v>
      </c>
      <c r="N39" s="16" t="s">
        <v>183</v>
      </c>
      <c r="O39" s="15" t="s">
        <v>184</v>
      </c>
    </row>
    <row r="40" spans="1:15" ht="24" thickBot="1">
      <c r="A40" s="533">
        <v>2020</v>
      </c>
      <c r="B40" s="534"/>
      <c r="C40" s="14" t="s">
        <v>276</v>
      </c>
      <c r="D40" s="14" t="s">
        <v>276</v>
      </c>
      <c r="E40" s="14" t="s">
        <v>276</v>
      </c>
      <c r="F40" s="14" t="s">
        <v>276</v>
      </c>
      <c r="G40" s="14" t="s">
        <v>276</v>
      </c>
      <c r="H40" s="14" t="s">
        <v>276</v>
      </c>
      <c r="I40" s="14" t="s">
        <v>276</v>
      </c>
      <c r="J40" s="14" t="s">
        <v>276</v>
      </c>
      <c r="K40" s="14" t="s">
        <v>276</v>
      </c>
      <c r="L40" s="14" t="s">
        <v>276</v>
      </c>
      <c r="M40" s="14" t="s">
        <v>276</v>
      </c>
      <c r="N40" s="14" t="s">
        <v>276</v>
      </c>
      <c r="O40" s="13" t="s">
        <v>276</v>
      </c>
    </row>
    <row r="41" spans="1:15" ht="24" thickBot="1">
      <c r="A41" s="525">
        <v>2021</v>
      </c>
      <c r="B41" s="526"/>
      <c r="C41" s="12" t="s">
        <v>276</v>
      </c>
      <c r="D41" s="12" t="s">
        <v>276</v>
      </c>
      <c r="E41" s="12" t="s">
        <v>276</v>
      </c>
      <c r="F41" s="12" t="s">
        <v>276</v>
      </c>
      <c r="G41" s="12" t="s">
        <v>276</v>
      </c>
      <c r="H41" s="12" t="s">
        <v>276</v>
      </c>
      <c r="I41" s="12" t="s">
        <v>276</v>
      </c>
      <c r="J41" s="12" t="s">
        <v>276</v>
      </c>
      <c r="K41" s="12" t="s">
        <v>276</v>
      </c>
      <c r="L41" s="12" t="s">
        <v>276</v>
      </c>
      <c r="M41" s="12" t="s">
        <v>276</v>
      </c>
      <c r="N41" s="12" t="s">
        <v>276</v>
      </c>
      <c r="O41" s="11" t="s">
        <v>276</v>
      </c>
    </row>
    <row r="42" spans="1:15" ht="24" thickBot="1">
      <c r="A42" s="533">
        <v>2022</v>
      </c>
      <c r="B42" s="534"/>
      <c r="C42" s="14" t="s">
        <v>276</v>
      </c>
      <c r="D42" s="14" t="s">
        <v>276</v>
      </c>
      <c r="E42" s="14" t="s">
        <v>276</v>
      </c>
      <c r="F42" s="14" t="s">
        <v>276</v>
      </c>
      <c r="G42" s="14" t="s">
        <v>276</v>
      </c>
      <c r="H42" s="14" t="s">
        <v>276</v>
      </c>
      <c r="I42" s="14" t="s">
        <v>276</v>
      </c>
      <c r="J42" s="14" t="s">
        <v>276</v>
      </c>
      <c r="K42" s="14" t="s">
        <v>276</v>
      </c>
      <c r="L42" s="14" t="s">
        <v>276</v>
      </c>
      <c r="M42" s="14" t="s">
        <v>276</v>
      </c>
      <c r="N42" s="14" t="s">
        <v>276</v>
      </c>
      <c r="O42" s="13" t="s">
        <v>276</v>
      </c>
    </row>
    <row r="43" spans="1:15" ht="24" thickBot="1">
      <c r="A43" s="525">
        <v>2023</v>
      </c>
      <c r="B43" s="526"/>
      <c r="C43" s="12" t="s">
        <v>276</v>
      </c>
      <c r="D43" s="12" t="s">
        <v>276</v>
      </c>
      <c r="E43" s="12" t="s">
        <v>276</v>
      </c>
      <c r="F43" s="12" t="s">
        <v>276</v>
      </c>
      <c r="G43" s="12" t="s">
        <v>276</v>
      </c>
      <c r="H43" s="12" t="s">
        <v>276</v>
      </c>
      <c r="I43" s="12" t="s">
        <v>276</v>
      </c>
      <c r="J43" s="12" t="s">
        <v>276</v>
      </c>
      <c r="K43" s="12" t="s">
        <v>276</v>
      </c>
      <c r="L43" s="12" t="s">
        <v>276</v>
      </c>
      <c r="M43" s="12" t="s">
        <v>276</v>
      </c>
      <c r="N43" s="12" t="s">
        <v>276</v>
      </c>
      <c r="O43" s="11" t="s">
        <v>276</v>
      </c>
    </row>
    <row r="44" spans="1:15" ht="24" thickBot="1">
      <c r="A44" s="539">
        <v>2024</v>
      </c>
      <c r="B44" s="540"/>
      <c r="C44" s="10" t="s">
        <v>276</v>
      </c>
      <c r="D44" s="10" t="s">
        <v>276</v>
      </c>
      <c r="E44" s="10" t="s">
        <v>276</v>
      </c>
      <c r="F44" s="10" t="s">
        <v>276</v>
      </c>
      <c r="G44" s="10" t="s">
        <v>276</v>
      </c>
      <c r="H44" s="10" t="s">
        <v>276</v>
      </c>
      <c r="I44" s="10" t="s">
        <v>276</v>
      </c>
      <c r="J44" s="10" t="s">
        <v>276</v>
      </c>
      <c r="K44" s="10" t="s">
        <v>276</v>
      </c>
      <c r="L44" s="10" t="s">
        <v>276</v>
      </c>
      <c r="M44" s="10" t="s">
        <v>276</v>
      </c>
      <c r="N44" s="10" t="s">
        <v>276</v>
      </c>
      <c r="O44" s="9" t="s">
        <v>276</v>
      </c>
    </row>
    <row r="45" spans="1:15" ht="57.75" customHeight="1" thickBot="1">
      <c r="A45" s="517"/>
      <c r="B45" s="517"/>
      <c r="C45" s="517"/>
      <c r="D45" s="517"/>
      <c r="E45" s="517"/>
      <c r="F45" s="517"/>
      <c r="G45" s="517"/>
      <c r="H45" s="517"/>
      <c r="I45" s="517"/>
      <c r="J45" s="517"/>
      <c r="K45" s="517"/>
      <c r="L45" s="517"/>
      <c r="M45" s="517"/>
      <c r="N45" s="517"/>
      <c r="O45" s="517"/>
    </row>
    <row r="46" spans="1:15" ht="66" customHeight="1">
      <c r="A46" s="545" t="s">
        <v>281</v>
      </c>
      <c r="B46" s="546"/>
      <c r="C46" s="546"/>
      <c r="D46" s="546"/>
      <c r="E46" s="546"/>
      <c r="F46" s="546"/>
      <c r="G46" s="546"/>
      <c r="H46" s="546"/>
      <c r="I46" s="546"/>
      <c r="J46" s="546"/>
      <c r="K46" s="546"/>
      <c r="L46" s="546"/>
      <c r="M46" s="546"/>
      <c r="N46" s="546"/>
      <c r="O46" s="547"/>
    </row>
    <row r="47" spans="1:15" ht="52.5" customHeight="1">
      <c r="A47" s="535" t="s">
        <v>282</v>
      </c>
      <c r="B47" s="536"/>
      <c r="C47" s="536"/>
      <c r="D47" s="536"/>
      <c r="E47" s="536"/>
      <c r="F47" s="536"/>
      <c r="G47" s="536"/>
      <c r="H47" s="536"/>
      <c r="I47" s="536"/>
      <c r="J47" s="536"/>
      <c r="K47" s="536"/>
      <c r="L47" s="536"/>
      <c r="M47" s="536"/>
      <c r="N47" s="536"/>
      <c r="O47" s="537"/>
    </row>
    <row r="48" spans="1:15">
      <c r="A48" s="516"/>
      <c r="B48" s="517"/>
      <c r="C48" s="517"/>
      <c r="D48" s="517"/>
      <c r="E48" s="517"/>
      <c r="F48" s="517"/>
      <c r="G48" s="517"/>
      <c r="H48" s="517"/>
      <c r="I48" s="517"/>
      <c r="J48" s="517"/>
      <c r="K48" s="517"/>
      <c r="L48" s="517"/>
      <c r="M48" s="517"/>
      <c r="N48" s="517"/>
      <c r="O48" s="518"/>
    </row>
    <row r="49" spans="1:19" ht="33.6">
      <c r="A49" s="519" t="s">
        <v>273</v>
      </c>
      <c r="B49" s="520"/>
      <c r="C49" s="520"/>
      <c r="D49" s="520"/>
      <c r="E49" s="520"/>
      <c r="F49" s="520"/>
      <c r="G49" s="520"/>
      <c r="H49" s="520"/>
      <c r="I49" s="520"/>
      <c r="J49" s="520"/>
      <c r="K49" s="520"/>
      <c r="L49" s="520"/>
      <c r="M49" s="520"/>
      <c r="N49" s="520"/>
      <c r="O49" s="521"/>
      <c r="P49" s="212"/>
      <c r="Q49" s="70"/>
      <c r="R49" s="70"/>
      <c r="S49" s="70"/>
    </row>
    <row r="50" spans="1:19" ht="26.4" thickBot="1">
      <c r="A50" s="522">
        <v>2020</v>
      </c>
      <c r="B50" s="523"/>
      <c r="C50" s="524"/>
      <c r="D50" s="523">
        <v>2021</v>
      </c>
      <c r="E50" s="523"/>
      <c r="F50" s="524"/>
      <c r="G50" s="523">
        <v>2022</v>
      </c>
      <c r="H50" s="523"/>
      <c r="I50" s="524"/>
      <c r="J50" s="523">
        <v>2023</v>
      </c>
      <c r="K50" s="523"/>
      <c r="L50" s="524"/>
      <c r="M50" s="523">
        <v>2024</v>
      </c>
      <c r="N50" s="523"/>
      <c r="O50" s="527"/>
      <c r="P50" s="212"/>
      <c r="Q50" s="70"/>
      <c r="R50" s="70"/>
      <c r="S50" s="70"/>
    </row>
    <row r="51" spans="1:19" ht="26.4" thickBot="1">
      <c r="A51" s="528" t="s">
        <v>274</v>
      </c>
      <c r="B51" s="529"/>
      <c r="C51" s="530"/>
      <c r="D51" s="531" t="s">
        <v>274</v>
      </c>
      <c r="E51" s="529"/>
      <c r="F51" s="530"/>
      <c r="G51" s="531" t="s">
        <v>274</v>
      </c>
      <c r="H51" s="529"/>
      <c r="I51" s="530"/>
      <c r="J51" s="531" t="s">
        <v>274</v>
      </c>
      <c r="K51" s="529"/>
      <c r="L51" s="530"/>
      <c r="M51" s="531" t="s">
        <v>274</v>
      </c>
      <c r="N51" s="529"/>
      <c r="O51" s="538"/>
      <c r="P51" s="212"/>
      <c r="Q51" s="70"/>
      <c r="R51" s="70"/>
      <c r="S51" s="70"/>
    </row>
    <row r="52" spans="1:19">
      <c r="A52" s="516"/>
      <c r="B52" s="517"/>
      <c r="C52" s="517"/>
      <c r="D52" s="517"/>
      <c r="E52" s="517"/>
      <c r="F52" s="517"/>
      <c r="G52" s="517"/>
      <c r="H52" s="517"/>
      <c r="I52" s="517"/>
      <c r="J52" s="517"/>
      <c r="K52" s="517"/>
      <c r="L52" s="517"/>
      <c r="M52" s="517"/>
      <c r="N52" s="517"/>
      <c r="O52" s="518"/>
      <c r="P52" s="212"/>
      <c r="Q52" s="70"/>
      <c r="R52" s="70"/>
      <c r="S52" s="70"/>
    </row>
    <row r="53" spans="1:19" ht="34.200000000000003" thickBot="1">
      <c r="A53" s="519" t="s">
        <v>275</v>
      </c>
      <c r="B53" s="520"/>
      <c r="C53" s="520"/>
      <c r="D53" s="520"/>
      <c r="E53" s="520"/>
      <c r="F53" s="520"/>
      <c r="G53" s="520"/>
      <c r="H53" s="520"/>
      <c r="I53" s="520"/>
      <c r="J53" s="520"/>
      <c r="K53" s="520"/>
      <c r="L53" s="520"/>
      <c r="M53" s="520"/>
      <c r="N53" s="520"/>
      <c r="O53" s="521"/>
      <c r="P53" s="212"/>
      <c r="Q53" s="70"/>
      <c r="R53" s="70"/>
      <c r="S53" s="70"/>
    </row>
    <row r="54" spans="1:19" ht="55.2" thickTop="1" thickBot="1">
      <c r="A54" s="516"/>
      <c r="B54" s="532"/>
      <c r="C54" s="16" t="s">
        <v>169</v>
      </c>
      <c r="D54" s="16" t="s">
        <v>171</v>
      </c>
      <c r="E54" s="16" t="s">
        <v>173</v>
      </c>
      <c r="F54" s="16" t="s">
        <v>174</v>
      </c>
      <c r="G54" s="16" t="s">
        <v>176</v>
      </c>
      <c r="H54" s="16" t="s">
        <v>177</v>
      </c>
      <c r="I54" s="16" t="s">
        <v>178</v>
      </c>
      <c r="J54" s="16" t="s">
        <v>179</v>
      </c>
      <c r="K54" s="16" t="s">
        <v>180</v>
      </c>
      <c r="L54" s="16" t="s">
        <v>182</v>
      </c>
      <c r="M54" s="16" t="s">
        <v>149</v>
      </c>
      <c r="N54" s="16" t="s">
        <v>183</v>
      </c>
      <c r="O54" s="15" t="s">
        <v>184</v>
      </c>
      <c r="P54" s="212"/>
      <c r="Q54" s="70"/>
      <c r="R54" s="70"/>
      <c r="S54" s="70"/>
    </row>
    <row r="55" spans="1:19" ht="24" thickBot="1">
      <c r="A55" s="533">
        <v>2020</v>
      </c>
      <c r="B55" s="534"/>
      <c r="C55" s="14" t="s">
        <v>276</v>
      </c>
      <c r="D55" s="14" t="s">
        <v>276</v>
      </c>
      <c r="E55" s="14" t="s">
        <v>276</v>
      </c>
      <c r="F55" s="14" t="s">
        <v>276</v>
      </c>
      <c r="G55" s="14" t="s">
        <v>276</v>
      </c>
      <c r="H55" s="14" t="s">
        <v>276</v>
      </c>
      <c r="I55" s="14" t="s">
        <v>276</v>
      </c>
      <c r="J55" s="14" t="s">
        <v>276</v>
      </c>
      <c r="K55" s="14" t="s">
        <v>276</v>
      </c>
      <c r="L55" s="14" t="s">
        <v>276</v>
      </c>
      <c r="M55" s="14" t="s">
        <v>276</v>
      </c>
      <c r="N55" s="14" t="s">
        <v>276</v>
      </c>
      <c r="O55" s="13" t="s">
        <v>276</v>
      </c>
      <c r="P55" s="212"/>
      <c r="Q55" s="70"/>
      <c r="R55" s="70"/>
      <c r="S55" s="70"/>
    </row>
    <row r="56" spans="1:19" ht="24" thickBot="1">
      <c r="A56" s="525">
        <v>2021</v>
      </c>
      <c r="B56" s="526"/>
      <c r="C56" s="12" t="s">
        <v>276</v>
      </c>
      <c r="D56" s="12" t="s">
        <v>276</v>
      </c>
      <c r="E56" s="12" t="s">
        <v>276</v>
      </c>
      <c r="F56" s="12" t="s">
        <v>276</v>
      </c>
      <c r="G56" s="12" t="s">
        <v>276</v>
      </c>
      <c r="H56" s="12" t="s">
        <v>276</v>
      </c>
      <c r="I56" s="12" t="s">
        <v>276</v>
      </c>
      <c r="J56" s="12" t="s">
        <v>276</v>
      </c>
      <c r="K56" s="12" t="s">
        <v>276</v>
      </c>
      <c r="L56" s="12" t="s">
        <v>276</v>
      </c>
      <c r="M56" s="12" t="s">
        <v>276</v>
      </c>
      <c r="N56" s="12" t="s">
        <v>276</v>
      </c>
      <c r="O56" s="11" t="s">
        <v>276</v>
      </c>
      <c r="P56" s="212"/>
      <c r="Q56" s="70"/>
      <c r="R56" s="70"/>
      <c r="S56" s="70"/>
    </row>
    <row r="57" spans="1:19" ht="24" thickBot="1">
      <c r="A57" s="533">
        <v>2022</v>
      </c>
      <c r="B57" s="534"/>
      <c r="C57" s="14" t="s">
        <v>276</v>
      </c>
      <c r="D57" s="14" t="s">
        <v>276</v>
      </c>
      <c r="E57" s="14" t="s">
        <v>276</v>
      </c>
      <c r="F57" s="14" t="s">
        <v>276</v>
      </c>
      <c r="G57" s="14" t="s">
        <v>276</v>
      </c>
      <c r="H57" s="14" t="s">
        <v>276</v>
      </c>
      <c r="I57" s="14" t="s">
        <v>276</v>
      </c>
      <c r="J57" s="14" t="s">
        <v>276</v>
      </c>
      <c r="K57" s="14" t="s">
        <v>276</v>
      </c>
      <c r="L57" s="14" t="s">
        <v>276</v>
      </c>
      <c r="M57" s="14" t="s">
        <v>276</v>
      </c>
      <c r="N57" s="14" t="s">
        <v>276</v>
      </c>
      <c r="O57" s="13" t="s">
        <v>276</v>
      </c>
      <c r="P57" s="212"/>
      <c r="Q57" s="70"/>
      <c r="R57" s="70"/>
      <c r="S57" s="70"/>
    </row>
    <row r="58" spans="1:19" ht="24" thickBot="1">
      <c r="A58" s="525">
        <v>2023</v>
      </c>
      <c r="B58" s="526"/>
      <c r="C58" s="12" t="s">
        <v>276</v>
      </c>
      <c r="D58" s="12" t="s">
        <v>276</v>
      </c>
      <c r="E58" s="12" t="s">
        <v>276</v>
      </c>
      <c r="F58" s="12" t="s">
        <v>276</v>
      </c>
      <c r="G58" s="12" t="s">
        <v>276</v>
      </c>
      <c r="H58" s="12" t="s">
        <v>276</v>
      </c>
      <c r="I58" s="12" t="s">
        <v>276</v>
      </c>
      <c r="J58" s="12" t="s">
        <v>276</v>
      </c>
      <c r="K58" s="12" t="s">
        <v>276</v>
      </c>
      <c r="L58" s="12" t="s">
        <v>276</v>
      </c>
      <c r="M58" s="12" t="s">
        <v>276</v>
      </c>
      <c r="N58" s="12" t="s">
        <v>276</v>
      </c>
      <c r="O58" s="11" t="s">
        <v>276</v>
      </c>
      <c r="P58" s="212"/>
      <c r="Q58" s="70"/>
      <c r="R58" s="70"/>
      <c r="S58" s="70"/>
    </row>
    <row r="59" spans="1:19" ht="24" thickBot="1">
      <c r="A59" s="539">
        <v>2024</v>
      </c>
      <c r="B59" s="540"/>
      <c r="C59" s="10" t="s">
        <v>276</v>
      </c>
      <c r="D59" s="10" t="s">
        <v>276</v>
      </c>
      <c r="E59" s="10" t="s">
        <v>276</v>
      </c>
      <c r="F59" s="10" t="s">
        <v>276</v>
      </c>
      <c r="G59" s="10" t="s">
        <v>276</v>
      </c>
      <c r="H59" s="10" t="s">
        <v>276</v>
      </c>
      <c r="I59" s="10" t="s">
        <v>276</v>
      </c>
      <c r="J59" s="10" t="s">
        <v>276</v>
      </c>
      <c r="K59" s="10" t="s">
        <v>276</v>
      </c>
      <c r="L59" s="10" t="s">
        <v>276</v>
      </c>
      <c r="M59" s="10" t="s">
        <v>276</v>
      </c>
      <c r="N59" s="10" t="s">
        <v>276</v>
      </c>
      <c r="O59" s="9" t="s">
        <v>276</v>
      </c>
      <c r="P59" s="212"/>
      <c r="Q59" s="70"/>
      <c r="R59" s="70"/>
      <c r="S59" s="70"/>
    </row>
    <row r="60" spans="1:19" ht="48.75" customHeight="1">
      <c r="A60" s="517"/>
      <c r="B60" s="517"/>
      <c r="C60" s="517"/>
      <c r="D60" s="517"/>
      <c r="E60" s="517"/>
      <c r="F60" s="517"/>
      <c r="G60" s="517"/>
      <c r="H60" s="517"/>
      <c r="I60" s="517"/>
      <c r="J60" s="517"/>
      <c r="K60" s="517"/>
      <c r="L60" s="517"/>
      <c r="M60" s="517"/>
      <c r="N60" s="517"/>
      <c r="O60" s="517"/>
      <c r="P60" s="212"/>
      <c r="Q60" s="70"/>
      <c r="R60" s="70"/>
      <c r="S60" s="70"/>
    </row>
    <row r="61" spans="1:19" ht="64.2" customHeight="1" thickBot="1">
      <c r="A61" s="568" t="s">
        <v>283</v>
      </c>
      <c r="B61" s="569"/>
      <c r="C61" s="569"/>
      <c r="D61" s="569"/>
      <c r="E61" s="569"/>
      <c r="F61" s="569"/>
      <c r="G61" s="569"/>
      <c r="H61" s="569"/>
      <c r="I61" s="569"/>
      <c r="J61" s="569"/>
      <c r="K61" s="569"/>
      <c r="L61" s="569"/>
      <c r="M61" s="569"/>
      <c r="N61" s="569"/>
      <c r="O61" s="569"/>
      <c r="P61" s="569"/>
      <c r="Q61" s="569"/>
      <c r="R61" s="569"/>
      <c r="S61" s="569"/>
    </row>
    <row r="62" spans="1:19" ht="15" hidden="1" thickBot="1">
      <c r="A62" s="548"/>
      <c r="B62" s="549"/>
      <c r="C62" s="549"/>
      <c r="D62" s="549"/>
      <c r="E62" s="549"/>
      <c r="F62" s="549"/>
      <c r="G62" s="549"/>
      <c r="H62" s="549"/>
      <c r="I62" s="549"/>
      <c r="J62" s="549"/>
      <c r="K62" s="549"/>
      <c r="L62" s="549"/>
      <c r="M62" s="549"/>
      <c r="N62" s="549"/>
      <c r="O62" s="549"/>
      <c r="P62" s="549"/>
      <c r="Q62" s="549"/>
      <c r="R62" s="549"/>
      <c r="S62" s="550"/>
    </row>
    <row r="63" spans="1:19" ht="15" hidden="1" thickBot="1">
      <c r="A63" s="551"/>
      <c r="B63" s="552"/>
      <c r="C63" s="552"/>
      <c r="D63" s="552"/>
      <c r="E63" s="552"/>
      <c r="F63" s="552"/>
      <c r="G63" s="552"/>
      <c r="H63" s="552"/>
      <c r="I63" s="552"/>
      <c r="J63" s="552"/>
      <c r="K63" s="552"/>
      <c r="L63" s="552"/>
      <c r="M63" s="552"/>
      <c r="N63" s="552"/>
      <c r="O63" s="552"/>
      <c r="P63" s="552"/>
      <c r="Q63" s="552"/>
      <c r="R63" s="552"/>
      <c r="S63" s="553"/>
    </row>
    <row r="64" spans="1:19">
      <c r="A64" s="254" t="s">
        <v>284</v>
      </c>
      <c r="B64" s="255"/>
      <c r="C64" s="255"/>
      <c r="D64" s="255"/>
      <c r="E64" s="255"/>
      <c r="F64" s="255"/>
      <c r="G64" s="255"/>
      <c r="H64" s="255"/>
      <c r="I64" s="255"/>
      <c r="J64" s="255"/>
      <c r="K64" s="255"/>
      <c r="L64" s="255"/>
      <c r="M64" s="255"/>
      <c r="N64" s="255"/>
      <c r="O64" s="255"/>
      <c r="P64" s="255"/>
      <c r="Q64" s="255"/>
      <c r="R64" s="255"/>
      <c r="S64" s="256"/>
    </row>
    <row r="65" spans="1:19">
      <c r="A65" s="254"/>
      <c r="B65" s="255"/>
      <c r="C65" s="255"/>
      <c r="D65" s="255"/>
      <c r="E65" s="255"/>
      <c r="F65" s="255"/>
      <c r="G65" s="255"/>
      <c r="H65" s="255"/>
      <c r="I65" s="255"/>
      <c r="J65" s="255"/>
      <c r="K65" s="255"/>
      <c r="L65" s="255"/>
      <c r="M65" s="255"/>
      <c r="N65" s="255"/>
      <c r="O65" s="255"/>
      <c r="P65" s="255"/>
      <c r="Q65" s="255"/>
      <c r="R65" s="255"/>
      <c r="S65" s="256"/>
    </row>
    <row r="66" spans="1:19">
      <c r="A66" s="554" t="s">
        <v>285</v>
      </c>
      <c r="B66" s="554"/>
      <c r="C66" s="554"/>
      <c r="D66" s="554" t="s">
        <v>208</v>
      </c>
      <c r="E66" s="554"/>
      <c r="F66" s="554"/>
      <c r="G66" s="17" t="s">
        <v>209</v>
      </c>
      <c r="H66" s="17"/>
      <c r="I66" s="17"/>
      <c r="J66" s="554" t="s">
        <v>210</v>
      </c>
      <c r="K66" s="554"/>
      <c r="L66" s="554"/>
      <c r="M66" s="554" t="s">
        <v>211</v>
      </c>
      <c r="N66" s="554"/>
      <c r="O66" s="554"/>
      <c r="P66" s="554" t="s">
        <v>212</v>
      </c>
      <c r="Q66" s="554"/>
      <c r="R66" s="554"/>
      <c r="S66" s="554"/>
    </row>
    <row r="67" spans="1:19">
      <c r="A67" s="463" t="s">
        <v>286</v>
      </c>
      <c r="B67" s="463"/>
      <c r="C67" s="463"/>
      <c r="D67" s="463" t="s">
        <v>287</v>
      </c>
      <c r="E67" s="463"/>
      <c r="F67" s="463"/>
      <c r="G67" s="463" t="s">
        <v>288</v>
      </c>
      <c r="H67" s="463"/>
      <c r="I67" s="463"/>
      <c r="J67" s="463" t="s">
        <v>289</v>
      </c>
      <c r="K67" s="463"/>
      <c r="L67" s="463"/>
      <c r="M67" s="463" t="s">
        <v>290</v>
      </c>
      <c r="N67" s="463"/>
      <c r="O67" s="463"/>
      <c r="P67" s="463" t="s">
        <v>291</v>
      </c>
      <c r="Q67" s="463"/>
      <c r="R67" s="463"/>
      <c r="S67" s="463"/>
    </row>
    <row r="68" spans="1:19">
      <c r="A68" s="463"/>
      <c r="B68" s="463"/>
      <c r="C68" s="463"/>
      <c r="D68" s="463"/>
      <c r="E68" s="463"/>
      <c r="F68" s="463"/>
      <c r="G68" s="463"/>
      <c r="H68" s="463"/>
      <c r="I68" s="463"/>
      <c r="J68" s="463"/>
      <c r="K68" s="463"/>
      <c r="L68" s="463"/>
      <c r="M68" s="463"/>
      <c r="N68" s="463"/>
      <c r="O68" s="463"/>
      <c r="P68" s="463"/>
      <c r="Q68" s="463"/>
      <c r="R68" s="463"/>
      <c r="S68" s="463"/>
    </row>
    <row r="69" spans="1:19">
      <c r="A69" s="463"/>
      <c r="B69" s="463"/>
      <c r="C69" s="463"/>
      <c r="D69" s="463"/>
      <c r="E69" s="463"/>
      <c r="F69" s="463"/>
      <c r="G69" s="463"/>
      <c r="H69" s="463"/>
      <c r="I69" s="463"/>
      <c r="J69" s="463"/>
      <c r="K69" s="463"/>
      <c r="L69" s="463"/>
      <c r="M69" s="463"/>
      <c r="N69" s="463"/>
      <c r="O69" s="463"/>
      <c r="P69" s="463"/>
      <c r="Q69" s="463"/>
      <c r="R69" s="463"/>
      <c r="S69" s="463"/>
    </row>
    <row r="70" spans="1:19">
      <c r="A70" s="463"/>
      <c r="B70" s="463"/>
      <c r="C70" s="463"/>
      <c r="D70" s="463"/>
      <c r="E70" s="463"/>
      <c r="F70" s="463"/>
      <c r="G70" s="463"/>
      <c r="H70" s="463"/>
      <c r="I70" s="463"/>
      <c r="J70" s="463"/>
      <c r="K70" s="463"/>
      <c r="L70" s="463"/>
      <c r="M70" s="463"/>
      <c r="N70" s="463"/>
      <c r="O70" s="463"/>
      <c r="P70" s="463"/>
      <c r="Q70" s="463"/>
      <c r="R70" s="463"/>
      <c r="S70" s="463"/>
    </row>
    <row r="71" spans="1:19">
      <c r="A71" s="463"/>
      <c r="B71" s="463"/>
      <c r="C71" s="463"/>
      <c r="D71" s="463"/>
      <c r="E71" s="463"/>
      <c r="F71" s="463"/>
      <c r="G71" s="463"/>
      <c r="H71" s="463"/>
      <c r="I71" s="463"/>
      <c r="J71" s="463"/>
      <c r="K71" s="463"/>
      <c r="L71" s="463"/>
      <c r="M71" s="463"/>
      <c r="N71" s="463"/>
      <c r="O71" s="463"/>
      <c r="P71" s="463"/>
      <c r="Q71" s="463"/>
      <c r="R71" s="463"/>
      <c r="S71" s="463"/>
    </row>
    <row r="72" spans="1:19">
      <c r="A72" s="463"/>
      <c r="B72" s="463"/>
      <c r="C72" s="463"/>
      <c r="D72" s="463"/>
      <c r="E72" s="463"/>
      <c r="F72" s="463"/>
      <c r="G72" s="463"/>
      <c r="H72" s="463"/>
      <c r="I72" s="463"/>
      <c r="J72" s="463"/>
      <c r="K72" s="463"/>
      <c r="L72" s="463"/>
      <c r="M72" s="463"/>
      <c r="N72" s="463"/>
      <c r="O72" s="463"/>
      <c r="P72" s="463"/>
      <c r="Q72" s="463"/>
      <c r="R72" s="463"/>
      <c r="S72" s="463"/>
    </row>
    <row r="73" spans="1:19">
      <c r="A73" s="463"/>
      <c r="B73" s="463"/>
      <c r="C73" s="463"/>
      <c r="D73" s="463"/>
      <c r="E73" s="463"/>
      <c r="F73" s="463"/>
      <c r="G73" s="463"/>
      <c r="H73" s="463"/>
      <c r="I73" s="463"/>
      <c r="J73" s="463"/>
      <c r="K73" s="463"/>
      <c r="L73" s="463"/>
      <c r="M73" s="463"/>
      <c r="N73" s="463"/>
      <c r="O73" s="463"/>
      <c r="P73" s="463"/>
      <c r="Q73" s="463"/>
      <c r="R73" s="463"/>
      <c r="S73" s="463"/>
    </row>
    <row r="74" spans="1:19">
      <c r="A74" s="463"/>
      <c r="B74" s="463"/>
      <c r="C74" s="463"/>
      <c r="D74" s="463"/>
      <c r="E74" s="463"/>
      <c r="F74" s="463"/>
      <c r="G74" s="463"/>
      <c r="H74" s="463"/>
      <c r="I74" s="463"/>
      <c r="J74" s="463"/>
      <c r="K74" s="463"/>
      <c r="L74" s="463"/>
      <c r="M74" s="463"/>
      <c r="N74" s="463"/>
      <c r="O74" s="463"/>
      <c r="P74" s="463"/>
      <c r="Q74" s="463"/>
      <c r="R74" s="463"/>
      <c r="S74" s="463"/>
    </row>
    <row r="75" spans="1:19">
      <c r="A75" s="463"/>
      <c r="B75" s="463"/>
      <c r="C75" s="463"/>
      <c r="D75" s="463"/>
      <c r="E75" s="463"/>
      <c r="F75" s="463"/>
      <c r="G75" s="463"/>
      <c r="H75" s="463"/>
      <c r="I75" s="463"/>
      <c r="J75" s="463"/>
      <c r="K75" s="463"/>
      <c r="L75" s="463"/>
      <c r="M75" s="463"/>
      <c r="N75" s="463"/>
      <c r="O75" s="463"/>
      <c r="P75" s="463"/>
      <c r="Q75" s="463"/>
      <c r="R75" s="463"/>
      <c r="S75" s="463"/>
    </row>
    <row r="76" spans="1:19">
      <c r="A76" s="463"/>
      <c r="B76" s="463"/>
      <c r="C76" s="463"/>
      <c r="D76" s="463"/>
      <c r="E76" s="463"/>
      <c r="F76" s="463"/>
      <c r="G76" s="463"/>
      <c r="H76" s="463"/>
      <c r="I76" s="463"/>
      <c r="J76" s="463"/>
      <c r="K76" s="463"/>
      <c r="L76" s="463"/>
      <c r="M76" s="463"/>
      <c r="N76" s="463"/>
      <c r="O76" s="463"/>
      <c r="P76" s="463"/>
      <c r="Q76" s="463"/>
      <c r="R76" s="463"/>
      <c r="S76" s="463"/>
    </row>
    <row r="77" spans="1:19">
      <c r="A77" s="463"/>
      <c r="B77" s="463"/>
      <c r="C77" s="463"/>
      <c r="D77" s="463"/>
      <c r="E77" s="463"/>
      <c r="F77" s="463"/>
      <c r="G77" s="463"/>
      <c r="H77" s="463"/>
      <c r="I77" s="463"/>
      <c r="J77" s="463"/>
      <c r="K77" s="463"/>
      <c r="L77" s="463"/>
      <c r="M77" s="463"/>
      <c r="N77" s="463"/>
      <c r="O77" s="463"/>
      <c r="P77" s="463"/>
      <c r="Q77" s="463"/>
      <c r="R77" s="463"/>
      <c r="S77" s="463"/>
    </row>
    <row r="78" spans="1:19" ht="15" thickBot="1">
      <c r="A78" s="463"/>
      <c r="B78" s="463"/>
      <c r="C78" s="463"/>
      <c r="D78" s="463"/>
      <c r="E78" s="463"/>
      <c r="F78" s="463"/>
      <c r="G78" s="463"/>
      <c r="H78" s="463"/>
      <c r="I78" s="463"/>
      <c r="J78" s="463"/>
      <c r="K78" s="463"/>
      <c r="L78" s="463"/>
      <c r="M78" s="463"/>
      <c r="N78" s="463"/>
      <c r="O78" s="463"/>
      <c r="P78" s="463"/>
      <c r="Q78" s="463"/>
      <c r="R78" s="463"/>
      <c r="S78" s="463"/>
    </row>
    <row r="79" spans="1:19" ht="14.7" customHeight="1">
      <c r="A79" s="556" t="s">
        <v>292</v>
      </c>
      <c r="B79" s="557"/>
      <c r="C79" s="557"/>
      <c r="D79" s="557"/>
      <c r="E79" s="557"/>
      <c r="F79" s="557"/>
      <c r="G79" s="557"/>
      <c r="H79" s="557"/>
      <c r="I79" s="557"/>
      <c r="J79" s="557"/>
      <c r="K79" s="557"/>
      <c r="L79" s="557"/>
      <c r="M79" s="557"/>
      <c r="N79" s="557"/>
      <c r="O79" s="557"/>
      <c r="P79" s="557"/>
      <c r="Q79" s="557"/>
      <c r="R79" s="557"/>
      <c r="S79" s="558"/>
    </row>
    <row r="80" spans="1:19" ht="14.7" customHeight="1">
      <c r="A80" s="548"/>
      <c r="B80" s="549"/>
      <c r="C80" s="549"/>
      <c r="D80" s="549"/>
      <c r="E80" s="549"/>
      <c r="F80" s="549"/>
      <c r="G80" s="549"/>
      <c r="H80" s="549"/>
      <c r="I80" s="549"/>
      <c r="J80" s="549"/>
      <c r="K80" s="549"/>
      <c r="L80" s="549"/>
      <c r="M80" s="549"/>
      <c r="N80" s="549"/>
      <c r="O80" s="549"/>
      <c r="P80" s="549"/>
      <c r="Q80" s="549"/>
      <c r="R80" s="549"/>
      <c r="S80" s="550"/>
    </row>
    <row r="81" spans="1:19" ht="14.7" customHeight="1">
      <c r="A81" s="548"/>
      <c r="B81" s="549"/>
      <c r="C81" s="549"/>
      <c r="D81" s="549"/>
      <c r="E81" s="549"/>
      <c r="F81" s="549"/>
      <c r="G81" s="549"/>
      <c r="H81" s="549"/>
      <c r="I81" s="549"/>
      <c r="J81" s="549"/>
      <c r="K81" s="549"/>
      <c r="L81" s="549"/>
      <c r="M81" s="549"/>
      <c r="N81" s="549"/>
      <c r="O81" s="549"/>
      <c r="P81" s="549"/>
      <c r="Q81" s="549"/>
      <c r="R81" s="549"/>
      <c r="S81" s="550"/>
    </row>
    <row r="82" spans="1:19" ht="14.7" customHeight="1" thickBot="1">
      <c r="A82" s="548"/>
      <c r="B82" s="549"/>
      <c r="C82" s="549"/>
      <c r="D82" s="549"/>
      <c r="E82" s="549"/>
      <c r="F82" s="549"/>
      <c r="G82" s="549"/>
      <c r="H82" s="549"/>
      <c r="I82" s="549"/>
      <c r="J82" s="549"/>
      <c r="K82" s="549"/>
      <c r="L82" s="549"/>
      <c r="M82" s="549"/>
      <c r="N82" s="549"/>
      <c r="O82" s="549"/>
      <c r="P82" s="549"/>
      <c r="Q82" s="549"/>
      <c r="R82" s="549"/>
      <c r="S82" s="550"/>
    </row>
    <row r="83" spans="1:19" ht="14.7" customHeight="1" thickBot="1">
      <c r="A83" s="555" t="s">
        <v>230</v>
      </c>
      <c r="B83" s="555"/>
      <c r="C83" s="562"/>
      <c r="D83" s="503" t="s">
        <v>231</v>
      </c>
      <c r="E83" s="504"/>
      <c r="F83" s="504"/>
      <c r="G83" s="504"/>
      <c r="H83" s="504"/>
      <c r="I83" s="504"/>
      <c r="J83" s="504"/>
      <c r="K83" s="504"/>
      <c r="L83" s="504"/>
      <c r="M83" s="505"/>
      <c r="N83" s="506" t="s">
        <v>210</v>
      </c>
      <c r="O83" s="507"/>
      <c r="P83" s="507"/>
      <c r="Q83" s="508"/>
      <c r="R83" s="506" t="s">
        <v>232</v>
      </c>
      <c r="S83" s="509"/>
    </row>
    <row r="84" spans="1:19" ht="14.7" customHeight="1">
      <c r="A84" s="555"/>
      <c r="B84" s="555"/>
      <c r="C84" s="555"/>
      <c r="D84" s="482" t="s">
        <v>293</v>
      </c>
      <c r="E84" s="252"/>
      <c r="F84" s="252"/>
      <c r="G84" s="252"/>
      <c r="H84" s="252"/>
      <c r="I84" s="252"/>
      <c r="J84" s="252"/>
      <c r="K84" s="252"/>
      <c r="L84" s="252"/>
      <c r="M84" s="483"/>
      <c r="N84" s="468" t="s">
        <v>289</v>
      </c>
      <c r="O84" s="255"/>
      <c r="P84" s="255"/>
      <c r="Q84" s="469"/>
      <c r="R84" s="482" t="s">
        <v>290</v>
      </c>
      <c r="S84" s="483"/>
    </row>
    <row r="85" spans="1:19" ht="14.7" customHeight="1">
      <c r="A85" s="555"/>
      <c r="B85" s="555"/>
      <c r="C85" s="555"/>
      <c r="D85" s="468"/>
      <c r="E85" s="255"/>
      <c r="F85" s="255"/>
      <c r="G85" s="255"/>
      <c r="H85" s="255"/>
      <c r="I85" s="255"/>
      <c r="J85" s="255"/>
      <c r="K85" s="255"/>
      <c r="L85" s="255"/>
      <c r="M85" s="469"/>
      <c r="N85" s="468"/>
      <c r="O85" s="255"/>
      <c r="P85" s="255"/>
      <c r="Q85" s="469"/>
      <c r="R85" s="468"/>
      <c r="S85" s="469"/>
    </row>
    <row r="86" spans="1:19" ht="14.7" customHeight="1">
      <c r="A86" s="555"/>
      <c r="B86" s="555"/>
      <c r="C86" s="555"/>
      <c r="D86" s="468"/>
      <c r="E86" s="255"/>
      <c r="F86" s="255"/>
      <c r="G86" s="255"/>
      <c r="H86" s="255"/>
      <c r="I86" s="255"/>
      <c r="J86" s="255"/>
      <c r="K86" s="255"/>
      <c r="L86" s="255"/>
      <c r="M86" s="469"/>
      <c r="N86" s="468"/>
      <c r="O86" s="255"/>
      <c r="P86" s="255"/>
      <c r="Q86" s="469"/>
      <c r="R86" s="468"/>
      <c r="S86" s="469"/>
    </row>
    <row r="87" spans="1:19" ht="14.7" customHeight="1" thickBot="1">
      <c r="A87" s="555"/>
      <c r="B87" s="555"/>
      <c r="C87" s="555"/>
      <c r="D87" s="485"/>
      <c r="E87" s="486"/>
      <c r="F87" s="486"/>
      <c r="G87" s="486"/>
      <c r="H87" s="486"/>
      <c r="I87" s="486"/>
      <c r="J87" s="486"/>
      <c r="K87" s="486"/>
      <c r="L87" s="486"/>
      <c r="M87" s="487"/>
      <c r="N87" s="485"/>
      <c r="O87" s="486"/>
      <c r="P87" s="486"/>
      <c r="Q87" s="487"/>
      <c r="R87" s="485"/>
      <c r="S87" s="487"/>
    </row>
    <row r="88" spans="1:19" ht="14.7" customHeight="1" thickBot="1">
      <c r="A88" s="555" t="s">
        <v>234</v>
      </c>
      <c r="B88" s="555"/>
      <c r="C88" s="555"/>
      <c r="D88" s="503" t="s">
        <v>231</v>
      </c>
      <c r="E88" s="504"/>
      <c r="F88" s="504"/>
      <c r="G88" s="504"/>
      <c r="H88" s="504"/>
      <c r="I88" s="504"/>
      <c r="J88" s="504"/>
      <c r="K88" s="504"/>
      <c r="L88" s="504"/>
      <c r="M88" s="505"/>
      <c r="N88" s="506" t="s">
        <v>210</v>
      </c>
      <c r="O88" s="507"/>
      <c r="P88" s="507"/>
      <c r="Q88" s="508"/>
      <c r="R88" s="506" t="s">
        <v>232</v>
      </c>
      <c r="S88" s="509"/>
    </row>
    <row r="89" spans="1:19" ht="14.7" customHeight="1">
      <c r="A89" s="555"/>
      <c r="B89" s="555"/>
      <c r="C89" s="555"/>
      <c r="D89" s="482"/>
      <c r="E89" s="252"/>
      <c r="F89" s="252"/>
      <c r="G89" s="252"/>
      <c r="H89" s="252"/>
      <c r="I89" s="252"/>
      <c r="J89" s="252"/>
      <c r="K89" s="252"/>
      <c r="L89" s="252"/>
      <c r="M89" s="483"/>
      <c r="N89" s="482"/>
      <c r="O89" s="252"/>
      <c r="P89" s="252"/>
      <c r="Q89" s="483"/>
      <c r="R89" s="482"/>
      <c r="S89" s="483"/>
    </row>
    <row r="90" spans="1:19" ht="14.7" customHeight="1">
      <c r="A90" s="555"/>
      <c r="B90" s="555"/>
      <c r="C90" s="555"/>
      <c r="D90" s="468"/>
      <c r="E90" s="255"/>
      <c r="F90" s="255"/>
      <c r="G90" s="255"/>
      <c r="H90" s="255"/>
      <c r="I90" s="255"/>
      <c r="J90" s="255"/>
      <c r="K90" s="255"/>
      <c r="L90" s="255"/>
      <c r="M90" s="469"/>
      <c r="N90" s="468"/>
      <c r="O90" s="255"/>
      <c r="P90" s="255"/>
      <c r="Q90" s="469"/>
      <c r="R90" s="468"/>
      <c r="S90" s="469"/>
    </row>
    <row r="91" spans="1:19" ht="14.7" customHeight="1">
      <c r="A91" s="555"/>
      <c r="B91" s="555"/>
      <c r="C91" s="555"/>
      <c r="D91" s="468"/>
      <c r="E91" s="255"/>
      <c r="F91" s="255"/>
      <c r="G91" s="255"/>
      <c r="H91" s="255"/>
      <c r="I91" s="255"/>
      <c r="J91" s="255"/>
      <c r="K91" s="255"/>
      <c r="L91" s="255"/>
      <c r="M91" s="469"/>
      <c r="N91" s="468"/>
      <c r="O91" s="255"/>
      <c r="P91" s="255"/>
      <c r="Q91" s="469"/>
      <c r="R91" s="468"/>
      <c r="S91" s="469"/>
    </row>
    <row r="92" spans="1:19" ht="14.7" customHeight="1">
      <c r="A92" s="555"/>
      <c r="B92" s="555"/>
      <c r="C92" s="555"/>
      <c r="D92" s="468"/>
      <c r="E92" s="255"/>
      <c r="F92" s="255"/>
      <c r="G92" s="255"/>
      <c r="H92" s="255"/>
      <c r="I92" s="255"/>
      <c r="J92" s="255"/>
      <c r="K92" s="255"/>
      <c r="L92" s="255"/>
      <c r="M92" s="469"/>
      <c r="N92" s="468"/>
      <c r="O92" s="255"/>
      <c r="P92" s="255"/>
      <c r="Q92" s="469"/>
      <c r="R92" s="468"/>
      <c r="S92" s="469"/>
    </row>
    <row r="93" spans="1:19" ht="14.7" customHeight="1">
      <c r="A93" s="555"/>
      <c r="B93" s="555"/>
      <c r="C93" s="555"/>
      <c r="D93" s="468"/>
      <c r="E93" s="255"/>
      <c r="F93" s="255"/>
      <c r="G93" s="255"/>
      <c r="H93" s="255"/>
      <c r="I93" s="255"/>
      <c r="J93" s="255"/>
      <c r="K93" s="255"/>
      <c r="L93" s="255"/>
      <c r="M93" s="469"/>
      <c r="N93" s="468"/>
      <c r="O93" s="255"/>
      <c r="P93" s="255"/>
      <c r="Q93" s="469"/>
      <c r="R93" s="468"/>
      <c r="S93" s="469"/>
    </row>
    <row r="94" spans="1:19" ht="14.7" customHeight="1">
      <c r="A94" s="555"/>
      <c r="B94" s="555"/>
      <c r="C94" s="555"/>
      <c r="D94" s="468"/>
      <c r="E94" s="255"/>
      <c r="F94" s="255"/>
      <c r="G94" s="255"/>
      <c r="H94" s="255"/>
      <c r="I94" s="255"/>
      <c r="J94" s="255"/>
      <c r="K94" s="255"/>
      <c r="L94" s="255"/>
      <c r="M94" s="469"/>
      <c r="N94" s="468"/>
      <c r="O94" s="255"/>
      <c r="P94" s="255"/>
      <c r="Q94" s="469"/>
      <c r="R94" s="468"/>
      <c r="S94" s="469"/>
    </row>
    <row r="95" spans="1:19" ht="14.7" customHeight="1" thickBot="1">
      <c r="A95" s="555"/>
      <c r="B95" s="555"/>
      <c r="C95" s="555"/>
      <c r="D95" s="485"/>
      <c r="E95" s="486"/>
      <c r="F95" s="486"/>
      <c r="G95" s="486"/>
      <c r="H95" s="486"/>
      <c r="I95" s="486"/>
      <c r="J95" s="486"/>
      <c r="K95" s="486"/>
      <c r="L95" s="486"/>
      <c r="M95" s="487"/>
      <c r="N95" s="485"/>
      <c r="O95" s="486"/>
      <c r="P95" s="486"/>
      <c r="Q95" s="487"/>
      <c r="R95" s="485"/>
      <c r="S95" s="487"/>
    </row>
    <row r="96" spans="1:19" ht="14.7" customHeight="1" thickBot="1">
      <c r="A96" s="555" t="s">
        <v>236</v>
      </c>
      <c r="B96" s="555"/>
      <c r="C96" s="555"/>
      <c r="D96" s="503" t="s">
        <v>231</v>
      </c>
      <c r="E96" s="504"/>
      <c r="F96" s="504"/>
      <c r="G96" s="504"/>
      <c r="H96" s="504"/>
      <c r="I96" s="504"/>
      <c r="J96" s="504"/>
      <c r="K96" s="504"/>
      <c r="L96" s="504"/>
      <c r="M96" s="505"/>
      <c r="N96" s="506" t="s">
        <v>210</v>
      </c>
      <c r="O96" s="507"/>
      <c r="P96" s="507"/>
      <c r="Q96" s="508"/>
      <c r="R96" s="506" t="s">
        <v>232</v>
      </c>
      <c r="S96" s="509"/>
    </row>
    <row r="97" spans="1:19" ht="14.7" customHeight="1">
      <c r="A97" s="555"/>
      <c r="B97" s="555"/>
      <c r="C97" s="555"/>
      <c r="D97" s="482"/>
      <c r="E97" s="252"/>
      <c r="F97" s="252"/>
      <c r="G97" s="252"/>
      <c r="H97" s="252"/>
      <c r="I97" s="252"/>
      <c r="J97" s="252"/>
      <c r="K97" s="252"/>
      <c r="L97" s="252"/>
      <c r="M97" s="483"/>
      <c r="N97" s="482"/>
      <c r="O97" s="252"/>
      <c r="P97" s="252"/>
      <c r="Q97" s="483"/>
      <c r="R97" s="482"/>
      <c r="S97" s="483"/>
    </row>
    <row r="98" spans="1:19" ht="14.7" customHeight="1">
      <c r="A98" s="555"/>
      <c r="B98" s="555"/>
      <c r="C98" s="555"/>
      <c r="D98" s="468"/>
      <c r="E98" s="255"/>
      <c r="F98" s="255"/>
      <c r="G98" s="255"/>
      <c r="H98" s="255"/>
      <c r="I98" s="255"/>
      <c r="J98" s="255"/>
      <c r="K98" s="255"/>
      <c r="L98" s="255"/>
      <c r="M98" s="469"/>
      <c r="N98" s="468"/>
      <c r="O98" s="255"/>
      <c r="P98" s="255"/>
      <c r="Q98" s="469"/>
      <c r="R98" s="468"/>
      <c r="S98" s="469"/>
    </row>
    <row r="99" spans="1:19" ht="14.7" customHeight="1">
      <c r="A99" s="555"/>
      <c r="B99" s="555"/>
      <c r="C99" s="555"/>
      <c r="D99" s="468"/>
      <c r="E99" s="255"/>
      <c r="F99" s="255"/>
      <c r="G99" s="255"/>
      <c r="H99" s="255"/>
      <c r="I99" s="255"/>
      <c r="J99" s="255"/>
      <c r="K99" s="255"/>
      <c r="L99" s="255"/>
      <c r="M99" s="469"/>
      <c r="N99" s="468"/>
      <c r="O99" s="255"/>
      <c r="P99" s="255"/>
      <c r="Q99" s="469"/>
      <c r="R99" s="468"/>
      <c r="S99" s="469"/>
    </row>
    <row r="100" spans="1:19" ht="14.7" customHeight="1">
      <c r="A100" s="555"/>
      <c r="B100" s="555"/>
      <c r="C100" s="555"/>
      <c r="D100" s="468"/>
      <c r="E100" s="255"/>
      <c r="F100" s="255"/>
      <c r="G100" s="255"/>
      <c r="H100" s="255"/>
      <c r="I100" s="255"/>
      <c r="J100" s="255"/>
      <c r="K100" s="255"/>
      <c r="L100" s="255"/>
      <c r="M100" s="469"/>
      <c r="N100" s="468"/>
      <c r="O100" s="255"/>
      <c r="P100" s="255"/>
      <c r="Q100" s="469"/>
      <c r="R100" s="468"/>
      <c r="S100" s="469"/>
    </row>
    <row r="101" spans="1:19" ht="14.7" customHeight="1">
      <c r="A101" s="555"/>
      <c r="B101" s="555"/>
      <c r="C101" s="555"/>
      <c r="D101" s="468"/>
      <c r="E101" s="255"/>
      <c r="F101" s="255"/>
      <c r="G101" s="255"/>
      <c r="H101" s="255"/>
      <c r="I101" s="255"/>
      <c r="J101" s="255"/>
      <c r="K101" s="255"/>
      <c r="L101" s="255"/>
      <c r="M101" s="469"/>
      <c r="N101" s="468"/>
      <c r="O101" s="255"/>
      <c r="P101" s="255"/>
      <c r="Q101" s="469"/>
      <c r="R101" s="468"/>
      <c r="S101" s="469"/>
    </row>
    <row r="102" spans="1:19" ht="15" customHeight="1" thickBot="1">
      <c r="A102" s="555"/>
      <c r="B102" s="555"/>
      <c r="C102" s="555"/>
      <c r="D102" s="470"/>
      <c r="E102" s="258"/>
      <c r="F102" s="258"/>
      <c r="G102" s="258"/>
      <c r="H102" s="258"/>
      <c r="I102" s="258"/>
      <c r="J102" s="258"/>
      <c r="K102" s="258"/>
      <c r="L102" s="258"/>
      <c r="M102" s="471"/>
      <c r="N102" s="470"/>
      <c r="O102" s="258"/>
      <c r="P102" s="258"/>
      <c r="Q102" s="471"/>
      <c r="R102" s="470"/>
      <c r="S102" s="471"/>
    </row>
    <row r="103" spans="1:19">
      <c r="A103" s="556" t="s">
        <v>294</v>
      </c>
      <c r="B103" s="557"/>
      <c r="C103" s="557"/>
      <c r="D103" s="557"/>
      <c r="E103" s="557"/>
      <c r="F103" s="557"/>
      <c r="G103" s="557"/>
      <c r="H103" s="557"/>
      <c r="I103" s="557"/>
      <c r="J103" s="557"/>
      <c r="K103" s="557"/>
      <c r="L103" s="557"/>
      <c r="M103" s="557"/>
      <c r="N103" s="557"/>
      <c r="O103" s="557"/>
      <c r="P103" s="557"/>
      <c r="Q103" s="557"/>
      <c r="R103" s="557"/>
      <c r="S103" s="558"/>
    </row>
    <row r="104" spans="1:19">
      <c r="A104" s="548"/>
      <c r="B104" s="549"/>
      <c r="C104" s="549"/>
      <c r="D104" s="549"/>
      <c r="E104" s="549"/>
      <c r="F104" s="549"/>
      <c r="G104" s="549"/>
      <c r="H104" s="549"/>
      <c r="I104" s="549"/>
      <c r="J104" s="549"/>
      <c r="K104" s="549"/>
      <c r="L104" s="549"/>
      <c r="M104" s="549"/>
      <c r="N104" s="549"/>
      <c r="O104" s="549"/>
      <c r="P104" s="549"/>
      <c r="Q104" s="549"/>
      <c r="R104" s="549"/>
      <c r="S104" s="550"/>
    </row>
    <row r="105" spans="1:19">
      <c r="A105" s="548"/>
      <c r="B105" s="549"/>
      <c r="C105" s="549"/>
      <c r="D105" s="549"/>
      <c r="E105" s="549"/>
      <c r="F105" s="549"/>
      <c r="G105" s="549"/>
      <c r="H105" s="549"/>
      <c r="I105" s="549"/>
      <c r="J105" s="549"/>
      <c r="K105" s="549"/>
      <c r="L105" s="549"/>
      <c r="M105" s="549"/>
      <c r="N105" s="549"/>
      <c r="O105" s="549"/>
      <c r="P105" s="549"/>
      <c r="Q105" s="549"/>
      <c r="R105" s="549"/>
      <c r="S105" s="550"/>
    </row>
    <row r="106" spans="1:19" ht="15" thickBot="1">
      <c r="A106" s="548"/>
      <c r="B106" s="549"/>
      <c r="C106" s="549"/>
      <c r="D106" s="549"/>
      <c r="E106" s="549"/>
      <c r="F106" s="552"/>
      <c r="G106" s="552"/>
      <c r="H106" s="552"/>
      <c r="I106" s="552"/>
      <c r="J106" s="552"/>
      <c r="K106" s="552"/>
      <c r="L106" s="552"/>
      <c r="M106" s="552"/>
      <c r="N106" s="552"/>
      <c r="O106" s="552"/>
      <c r="P106" s="552"/>
      <c r="Q106" s="552"/>
      <c r="R106" s="552"/>
      <c r="S106" s="553"/>
    </row>
    <row r="107" spans="1:19">
      <c r="A107" s="559" t="s">
        <v>239</v>
      </c>
      <c r="B107" s="559"/>
      <c r="C107" s="559"/>
      <c r="D107" s="559"/>
      <c r="E107" s="559"/>
      <c r="F107" s="560" t="s">
        <v>240</v>
      </c>
      <c r="G107" s="560"/>
      <c r="H107" s="560"/>
      <c r="I107" s="560"/>
      <c r="J107" s="560"/>
      <c r="K107" s="560"/>
      <c r="L107" s="560"/>
      <c r="M107" s="560"/>
      <c r="N107" s="560"/>
      <c r="O107" s="560"/>
      <c r="P107" s="560"/>
      <c r="Q107" s="560"/>
      <c r="R107" s="560"/>
      <c r="S107" s="561"/>
    </row>
    <row r="108" spans="1:19">
      <c r="A108" s="559"/>
      <c r="B108" s="559"/>
      <c r="C108" s="559"/>
      <c r="D108" s="559"/>
      <c r="E108" s="559"/>
      <c r="F108" s="463"/>
      <c r="G108" s="463"/>
      <c r="H108" s="463"/>
      <c r="I108" s="463"/>
      <c r="J108" s="463"/>
      <c r="K108" s="463"/>
      <c r="L108" s="463"/>
      <c r="M108" s="463"/>
      <c r="N108" s="463"/>
      <c r="O108" s="463"/>
      <c r="P108" s="463"/>
      <c r="Q108" s="463"/>
      <c r="R108" s="463"/>
      <c r="S108" s="463"/>
    </row>
    <row r="109" spans="1:19">
      <c r="A109" s="559" t="s">
        <v>241</v>
      </c>
      <c r="B109" s="559"/>
      <c r="C109" s="559"/>
      <c r="D109" s="559"/>
      <c r="E109" s="559"/>
      <c r="F109" s="463"/>
      <c r="G109" s="463"/>
      <c r="H109" s="463"/>
      <c r="I109" s="463"/>
      <c r="J109" s="463"/>
      <c r="K109" s="463"/>
      <c r="L109" s="463"/>
      <c r="M109" s="463"/>
      <c r="N109" s="463"/>
      <c r="O109" s="463"/>
      <c r="P109" s="463"/>
      <c r="Q109" s="463"/>
      <c r="R109" s="463"/>
      <c r="S109" s="463"/>
    </row>
    <row r="110" spans="1:19">
      <c r="A110" s="559" t="s">
        <v>242</v>
      </c>
      <c r="B110" s="559"/>
      <c r="C110" s="559"/>
      <c r="D110" s="559"/>
      <c r="E110" s="559"/>
      <c r="F110" s="463"/>
      <c r="G110" s="463"/>
      <c r="H110" s="463"/>
      <c r="I110" s="463"/>
      <c r="J110" s="463"/>
      <c r="K110" s="463"/>
      <c r="L110" s="463"/>
      <c r="M110" s="463"/>
      <c r="N110" s="463"/>
      <c r="O110" s="463"/>
      <c r="P110" s="463"/>
      <c r="Q110" s="463"/>
      <c r="R110" s="463"/>
      <c r="S110" s="463"/>
    </row>
    <row r="111" spans="1:19">
      <c r="A111" s="559" t="s">
        <v>243</v>
      </c>
      <c r="B111" s="559"/>
      <c r="C111" s="559"/>
      <c r="D111" s="559"/>
      <c r="E111" s="559"/>
      <c r="F111" s="463"/>
      <c r="G111" s="463"/>
      <c r="H111" s="463"/>
      <c r="I111" s="463"/>
      <c r="J111" s="463"/>
      <c r="K111" s="463"/>
      <c r="L111" s="463"/>
      <c r="M111" s="463"/>
      <c r="N111" s="463"/>
      <c r="O111" s="463"/>
      <c r="P111" s="463"/>
      <c r="Q111" s="463"/>
      <c r="R111" s="463"/>
      <c r="S111" s="463"/>
    </row>
    <row r="112" spans="1:19">
      <c r="A112" s="559" t="s">
        <v>244</v>
      </c>
      <c r="B112" s="559"/>
      <c r="C112" s="559"/>
      <c r="D112" s="559"/>
      <c r="E112" s="559"/>
      <c r="F112" s="463"/>
      <c r="G112" s="463"/>
      <c r="H112" s="463"/>
      <c r="I112" s="463"/>
      <c r="J112" s="463"/>
      <c r="K112" s="463"/>
      <c r="L112" s="463"/>
      <c r="M112" s="463"/>
      <c r="N112" s="463"/>
      <c r="O112" s="463"/>
      <c r="P112" s="463"/>
      <c r="Q112" s="463"/>
      <c r="R112" s="463"/>
      <c r="S112" s="463"/>
    </row>
    <row r="113" spans="1:19">
      <c r="A113" s="559" t="s">
        <v>245</v>
      </c>
      <c r="B113" s="559"/>
      <c r="C113" s="559"/>
      <c r="D113" s="559"/>
      <c r="E113" s="559"/>
      <c r="F113" s="463"/>
      <c r="G113" s="463"/>
      <c r="H113" s="463"/>
      <c r="I113" s="463"/>
      <c r="J113" s="463"/>
      <c r="K113" s="463"/>
      <c r="L113" s="463"/>
      <c r="M113" s="463"/>
      <c r="N113" s="463"/>
      <c r="O113" s="463"/>
      <c r="P113" s="463"/>
      <c r="Q113" s="463"/>
      <c r="R113" s="463"/>
      <c r="S113" s="463"/>
    </row>
    <row r="114" spans="1:19">
      <c r="A114" s="559" t="s">
        <v>246</v>
      </c>
      <c r="B114" s="559"/>
      <c r="C114" s="559"/>
      <c r="D114" s="559"/>
      <c r="E114" s="559"/>
      <c r="F114" s="463"/>
      <c r="G114" s="463"/>
      <c r="H114" s="463"/>
      <c r="I114" s="463"/>
      <c r="J114" s="463"/>
      <c r="K114" s="463"/>
      <c r="L114" s="463"/>
      <c r="M114" s="463"/>
      <c r="N114" s="463"/>
      <c r="O114" s="463"/>
      <c r="P114" s="463"/>
      <c r="Q114" s="463"/>
      <c r="R114" s="463"/>
      <c r="S114" s="463"/>
    </row>
    <row r="115" spans="1:19">
      <c r="A115" s="563" t="s">
        <v>247</v>
      </c>
      <c r="B115" s="564"/>
      <c r="C115" s="564"/>
      <c r="D115" s="564"/>
      <c r="E115" s="564"/>
      <c r="F115" s="565" t="s">
        <v>248</v>
      </c>
      <c r="G115" s="566"/>
      <c r="H115" s="566"/>
      <c r="I115" s="566"/>
      <c r="J115" s="566"/>
      <c r="K115" s="566"/>
      <c r="L115" s="566"/>
      <c r="M115" s="566"/>
      <c r="N115" s="566"/>
      <c r="O115" s="566"/>
      <c r="P115" s="566"/>
      <c r="Q115" s="566"/>
      <c r="R115" s="566"/>
      <c r="S115" s="567"/>
    </row>
    <row r="116" spans="1:19">
      <c r="A116" s="559" t="s">
        <v>239</v>
      </c>
      <c r="B116" s="559"/>
      <c r="C116" s="559"/>
      <c r="D116" s="559"/>
      <c r="E116" s="559"/>
      <c r="F116" s="493"/>
      <c r="G116" s="494"/>
      <c r="H116" s="494"/>
      <c r="I116" s="494"/>
      <c r="J116" s="494"/>
      <c r="K116" s="494"/>
      <c r="L116" s="494"/>
      <c r="M116" s="494"/>
      <c r="N116" s="494"/>
      <c r="O116" s="494"/>
      <c r="P116" s="494"/>
      <c r="Q116" s="494"/>
      <c r="R116" s="494"/>
      <c r="S116" s="495"/>
    </row>
    <row r="117" spans="1:19">
      <c r="A117" s="559" t="s">
        <v>241</v>
      </c>
      <c r="B117" s="559"/>
      <c r="C117" s="559"/>
      <c r="D117" s="559"/>
      <c r="E117" s="559"/>
      <c r="F117" s="493"/>
      <c r="G117" s="494"/>
      <c r="H117" s="494"/>
      <c r="I117" s="494"/>
      <c r="J117" s="494"/>
      <c r="K117" s="494"/>
      <c r="L117" s="494"/>
      <c r="M117" s="494"/>
      <c r="N117" s="494"/>
      <c r="O117" s="494"/>
      <c r="P117" s="494"/>
      <c r="Q117" s="494"/>
      <c r="R117" s="494"/>
      <c r="S117" s="495"/>
    </row>
    <row r="118" spans="1:19">
      <c r="A118" s="559" t="s">
        <v>242</v>
      </c>
      <c r="B118" s="559"/>
      <c r="C118" s="559"/>
      <c r="D118" s="559"/>
      <c r="E118" s="559"/>
      <c r="F118" s="493"/>
      <c r="G118" s="494"/>
      <c r="H118" s="494"/>
      <c r="I118" s="494"/>
      <c r="J118" s="494"/>
      <c r="K118" s="494"/>
      <c r="L118" s="494"/>
      <c r="M118" s="494"/>
      <c r="N118" s="494"/>
      <c r="O118" s="494"/>
      <c r="P118" s="494"/>
      <c r="Q118" s="494"/>
      <c r="R118" s="494"/>
      <c r="S118" s="495"/>
    </row>
    <row r="119" spans="1:19">
      <c r="A119" s="559" t="s">
        <v>243</v>
      </c>
      <c r="B119" s="559"/>
      <c r="C119" s="559"/>
      <c r="D119" s="559"/>
      <c r="E119" s="559"/>
      <c r="F119" s="493"/>
      <c r="G119" s="494"/>
      <c r="H119" s="494"/>
      <c r="I119" s="494"/>
      <c r="J119" s="494"/>
      <c r="K119" s="494"/>
      <c r="L119" s="494"/>
      <c r="M119" s="494"/>
      <c r="N119" s="494"/>
      <c r="O119" s="494"/>
      <c r="P119" s="494"/>
      <c r="Q119" s="494"/>
      <c r="R119" s="494"/>
      <c r="S119" s="495"/>
    </row>
    <row r="120" spans="1:19">
      <c r="A120" s="559" t="s">
        <v>244</v>
      </c>
      <c r="B120" s="559"/>
      <c r="C120" s="559"/>
      <c r="D120" s="559"/>
      <c r="E120" s="559"/>
      <c r="F120" s="493"/>
      <c r="G120" s="494"/>
      <c r="H120" s="494"/>
      <c r="I120" s="494"/>
      <c r="J120" s="494"/>
      <c r="K120" s="494"/>
      <c r="L120" s="494"/>
      <c r="M120" s="494"/>
      <c r="N120" s="494"/>
      <c r="O120" s="494"/>
      <c r="P120" s="494"/>
      <c r="Q120" s="494"/>
      <c r="R120" s="494"/>
      <c r="S120" s="495"/>
    </row>
    <row r="121" spans="1:19">
      <c r="A121" s="559" t="s">
        <v>245</v>
      </c>
      <c r="B121" s="559"/>
      <c r="C121" s="559"/>
      <c r="D121" s="559"/>
      <c r="E121" s="559"/>
      <c r="F121" s="493"/>
      <c r="G121" s="494"/>
      <c r="H121" s="494"/>
      <c r="I121" s="494"/>
      <c r="J121" s="494"/>
      <c r="K121" s="494"/>
      <c r="L121" s="494"/>
      <c r="M121" s="494"/>
      <c r="N121" s="494"/>
      <c r="O121" s="494"/>
      <c r="P121" s="494"/>
      <c r="Q121" s="494"/>
      <c r="R121" s="494"/>
      <c r="S121" s="495"/>
    </row>
    <row r="122" spans="1:19">
      <c r="A122" s="559" t="s">
        <v>246</v>
      </c>
      <c r="B122" s="559"/>
      <c r="C122" s="559"/>
      <c r="D122" s="559"/>
      <c r="E122" s="559"/>
      <c r="F122" s="493"/>
      <c r="G122" s="494"/>
      <c r="H122" s="494"/>
      <c r="I122" s="494"/>
      <c r="J122" s="494"/>
      <c r="K122" s="494"/>
      <c r="L122" s="494"/>
      <c r="M122" s="494"/>
      <c r="N122" s="494"/>
      <c r="O122" s="494"/>
      <c r="P122" s="494"/>
      <c r="Q122" s="494"/>
      <c r="R122" s="494"/>
      <c r="S122" s="495"/>
    </row>
    <row r="123" spans="1:19">
      <c r="A123" s="563" t="s">
        <v>247</v>
      </c>
      <c r="B123" s="564"/>
      <c r="C123" s="564"/>
      <c r="D123" s="564"/>
      <c r="E123" s="564"/>
      <c r="F123" s="565" t="s">
        <v>249</v>
      </c>
      <c r="G123" s="566"/>
      <c r="H123" s="566"/>
      <c r="I123" s="566"/>
      <c r="J123" s="566"/>
      <c r="K123" s="566"/>
      <c r="L123" s="566"/>
      <c r="M123" s="566"/>
      <c r="N123" s="566"/>
      <c r="O123" s="566"/>
      <c r="P123" s="566"/>
      <c r="Q123" s="566"/>
      <c r="R123" s="566"/>
      <c r="S123" s="567"/>
    </row>
    <row r="124" spans="1:19">
      <c r="A124" s="559" t="s">
        <v>239</v>
      </c>
      <c r="B124" s="559"/>
      <c r="C124" s="559"/>
      <c r="D124" s="559"/>
      <c r="E124" s="559"/>
      <c r="F124" s="493"/>
      <c r="G124" s="494"/>
      <c r="H124" s="494"/>
      <c r="I124" s="494"/>
      <c r="J124" s="494"/>
      <c r="K124" s="494"/>
      <c r="L124" s="494"/>
      <c r="M124" s="494"/>
      <c r="N124" s="494"/>
      <c r="O124" s="494"/>
      <c r="P124" s="494"/>
      <c r="Q124" s="494"/>
      <c r="R124" s="494"/>
      <c r="S124" s="495"/>
    </row>
    <row r="125" spans="1:19">
      <c r="A125" s="559" t="s">
        <v>241</v>
      </c>
      <c r="B125" s="559"/>
      <c r="C125" s="559"/>
      <c r="D125" s="559"/>
      <c r="E125" s="559"/>
      <c r="F125" s="493"/>
      <c r="G125" s="494"/>
      <c r="H125" s="494"/>
      <c r="I125" s="494"/>
      <c r="J125" s="494"/>
      <c r="K125" s="494"/>
      <c r="L125" s="494"/>
      <c r="M125" s="494"/>
      <c r="N125" s="494"/>
      <c r="O125" s="494"/>
      <c r="P125" s="494"/>
      <c r="Q125" s="494"/>
      <c r="R125" s="494"/>
      <c r="S125" s="495"/>
    </row>
    <row r="126" spans="1:19">
      <c r="A126" s="559" t="s">
        <v>242</v>
      </c>
      <c r="B126" s="559"/>
      <c r="C126" s="559"/>
      <c r="D126" s="559"/>
      <c r="E126" s="559"/>
      <c r="F126" s="493"/>
      <c r="G126" s="494"/>
      <c r="H126" s="494"/>
      <c r="I126" s="494"/>
      <c r="J126" s="494"/>
      <c r="K126" s="494"/>
      <c r="L126" s="494"/>
      <c r="M126" s="494"/>
      <c r="N126" s="494"/>
      <c r="O126" s="494"/>
      <c r="P126" s="494"/>
      <c r="Q126" s="494"/>
      <c r="R126" s="494"/>
      <c r="S126" s="495"/>
    </row>
    <row r="127" spans="1:19">
      <c r="A127" s="559" t="s">
        <v>243</v>
      </c>
      <c r="B127" s="559"/>
      <c r="C127" s="559"/>
      <c r="D127" s="559"/>
      <c r="E127" s="559"/>
      <c r="F127" s="493"/>
      <c r="G127" s="494"/>
      <c r="H127" s="494"/>
      <c r="I127" s="494"/>
      <c r="J127" s="494"/>
      <c r="K127" s="494"/>
      <c r="L127" s="494"/>
      <c r="M127" s="494"/>
      <c r="N127" s="494"/>
      <c r="O127" s="494"/>
      <c r="P127" s="494"/>
      <c r="Q127" s="494"/>
      <c r="R127" s="494"/>
      <c r="S127" s="495"/>
    </row>
    <row r="128" spans="1:19">
      <c r="A128" s="559" t="s">
        <v>244</v>
      </c>
      <c r="B128" s="559"/>
      <c r="C128" s="559"/>
      <c r="D128" s="559"/>
      <c r="E128" s="559"/>
      <c r="F128" s="493"/>
      <c r="G128" s="494"/>
      <c r="H128" s="494"/>
      <c r="I128" s="494"/>
      <c r="J128" s="494"/>
      <c r="K128" s="494"/>
      <c r="L128" s="494"/>
      <c r="M128" s="494"/>
      <c r="N128" s="494"/>
      <c r="O128" s="494"/>
      <c r="P128" s="494"/>
      <c r="Q128" s="494"/>
      <c r="R128" s="494"/>
      <c r="S128" s="495"/>
    </row>
    <row r="129" spans="1:19">
      <c r="A129" s="559" t="s">
        <v>250</v>
      </c>
      <c r="B129" s="559"/>
      <c r="C129" s="559"/>
      <c r="D129" s="559"/>
      <c r="E129" s="559"/>
      <c r="F129" s="463"/>
      <c r="G129" s="463"/>
      <c r="H129" s="463"/>
      <c r="I129" s="463"/>
      <c r="J129" s="463"/>
      <c r="K129" s="463"/>
      <c r="L129" s="463"/>
      <c r="M129" s="463"/>
      <c r="N129" s="463"/>
      <c r="O129" s="463"/>
      <c r="P129" s="463"/>
      <c r="Q129" s="463"/>
      <c r="R129" s="463"/>
      <c r="S129" s="463"/>
    </row>
    <row r="130" spans="1:19">
      <c r="A130" s="563" t="s">
        <v>247</v>
      </c>
      <c r="B130" s="564"/>
      <c r="C130" s="564"/>
      <c r="D130" s="564"/>
      <c r="E130" s="570"/>
      <c r="F130" s="565" t="s">
        <v>251</v>
      </c>
      <c r="G130" s="566"/>
      <c r="H130" s="566"/>
      <c r="I130" s="566"/>
      <c r="J130" s="566"/>
      <c r="K130" s="566"/>
      <c r="L130" s="566"/>
      <c r="M130" s="566"/>
      <c r="N130" s="566"/>
      <c r="O130" s="566"/>
      <c r="P130" s="566"/>
      <c r="Q130" s="566"/>
      <c r="R130" s="566"/>
      <c r="S130" s="567"/>
    </row>
    <row r="131" spans="1:19">
      <c r="A131" s="559" t="s">
        <v>239</v>
      </c>
      <c r="B131" s="559"/>
      <c r="C131" s="559"/>
      <c r="D131" s="559"/>
      <c r="E131" s="559"/>
      <c r="F131" s="463"/>
      <c r="G131" s="463"/>
      <c r="H131" s="463"/>
      <c r="I131" s="463"/>
      <c r="J131" s="463"/>
      <c r="K131" s="463"/>
      <c r="L131" s="463"/>
      <c r="M131" s="463"/>
      <c r="N131" s="463"/>
      <c r="O131" s="463"/>
      <c r="P131" s="463"/>
      <c r="Q131" s="463"/>
      <c r="R131" s="463"/>
      <c r="S131" s="463"/>
    </row>
    <row r="132" spans="1:19">
      <c r="A132" s="559" t="s">
        <v>241</v>
      </c>
      <c r="B132" s="559"/>
      <c r="C132" s="559"/>
      <c r="D132" s="559"/>
      <c r="E132" s="559"/>
      <c r="F132" s="463"/>
      <c r="G132" s="463"/>
      <c r="H132" s="463"/>
      <c r="I132" s="463"/>
      <c r="J132" s="463"/>
      <c r="K132" s="463"/>
      <c r="L132" s="463"/>
      <c r="M132" s="463"/>
      <c r="N132" s="463"/>
      <c r="O132" s="463"/>
      <c r="P132" s="463"/>
      <c r="Q132" s="463"/>
      <c r="R132" s="463"/>
      <c r="S132" s="463"/>
    </row>
    <row r="133" spans="1:19">
      <c r="A133" s="559" t="s">
        <v>242</v>
      </c>
      <c r="B133" s="559"/>
      <c r="C133" s="559"/>
      <c r="D133" s="559"/>
      <c r="E133" s="559"/>
      <c r="F133" s="463"/>
      <c r="G133" s="463"/>
      <c r="H133" s="463"/>
      <c r="I133" s="463"/>
      <c r="J133" s="463"/>
      <c r="K133" s="463"/>
      <c r="L133" s="463"/>
      <c r="M133" s="463"/>
      <c r="N133" s="463"/>
      <c r="O133" s="463"/>
      <c r="P133" s="463"/>
      <c r="Q133" s="463"/>
      <c r="R133" s="463"/>
      <c r="S133" s="463"/>
    </row>
    <row r="134" spans="1:19">
      <c r="A134" s="559" t="s">
        <v>243</v>
      </c>
      <c r="B134" s="559"/>
      <c r="C134" s="559"/>
      <c r="D134" s="559"/>
      <c r="E134" s="559"/>
      <c r="F134" s="463"/>
      <c r="G134" s="463"/>
      <c r="H134" s="463"/>
      <c r="I134" s="463"/>
      <c r="J134" s="463"/>
      <c r="K134" s="463"/>
      <c r="L134" s="463"/>
      <c r="M134" s="463"/>
      <c r="N134" s="463"/>
      <c r="O134" s="463"/>
      <c r="P134" s="463"/>
      <c r="Q134" s="463"/>
      <c r="R134" s="463"/>
      <c r="S134" s="463"/>
    </row>
    <row r="135" spans="1:19">
      <c r="A135" s="559" t="s">
        <v>244</v>
      </c>
      <c r="B135" s="559"/>
      <c r="C135" s="559"/>
      <c r="D135" s="559"/>
      <c r="E135" s="559"/>
      <c r="F135" s="463"/>
      <c r="G135" s="463"/>
      <c r="H135" s="463"/>
      <c r="I135" s="463"/>
      <c r="J135" s="463"/>
      <c r="K135" s="463"/>
      <c r="L135" s="463"/>
      <c r="M135" s="463"/>
      <c r="N135" s="463"/>
      <c r="O135" s="463"/>
      <c r="P135" s="463"/>
      <c r="Q135" s="463"/>
      <c r="R135" s="463"/>
      <c r="S135" s="463"/>
    </row>
    <row r="136" spans="1:19">
      <c r="A136" s="559" t="s">
        <v>252</v>
      </c>
      <c r="B136" s="559"/>
      <c r="C136" s="559"/>
      <c r="D136" s="559"/>
      <c r="E136" s="559"/>
      <c r="F136" s="463"/>
      <c r="G136" s="463"/>
      <c r="H136" s="463"/>
      <c r="I136" s="463"/>
      <c r="J136" s="463"/>
      <c r="K136" s="463"/>
      <c r="L136" s="463"/>
      <c r="M136" s="463"/>
      <c r="N136" s="463"/>
      <c r="O136" s="463"/>
      <c r="P136" s="463"/>
      <c r="Q136" s="463"/>
      <c r="R136" s="463"/>
      <c r="S136" s="463"/>
    </row>
  </sheetData>
  <sheetProtection algorithmName="SHA-512" hashValue="segpzwhqRQGAsho4WLV5BIaVYpUgh4oUuO1hlJjC1GeGINYwbrGSc/+X0UqnNquxna1GK7esGURMkcUZTjHaHA==" saltValue="Ki95dvyocU/wXxem5gSbYg==" spinCount="100000" sheet="1" objects="1" scenarios="1" formatRows="0"/>
  <mergeCells count="200">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 ref="F125:S125"/>
    <mergeCell ref="A126:E126"/>
    <mergeCell ref="F126:S126"/>
    <mergeCell ref="A121:E121"/>
    <mergeCell ref="F121:S121"/>
    <mergeCell ref="A122:E122"/>
    <mergeCell ref="F122:S122"/>
    <mergeCell ref="A123:E123"/>
    <mergeCell ref="F123:S123"/>
    <mergeCell ref="A118:E118"/>
    <mergeCell ref="F118:S118"/>
    <mergeCell ref="A119:E119"/>
    <mergeCell ref="F119:S119"/>
    <mergeCell ref="A120:E120"/>
    <mergeCell ref="F120:S120"/>
    <mergeCell ref="A115:E115"/>
    <mergeCell ref="F115:S115"/>
    <mergeCell ref="A116:E116"/>
    <mergeCell ref="F116:S116"/>
    <mergeCell ref="A117:E117"/>
    <mergeCell ref="F117:S117"/>
    <mergeCell ref="A112:E112"/>
    <mergeCell ref="F112:S112"/>
    <mergeCell ref="A113:E113"/>
    <mergeCell ref="F113:S113"/>
    <mergeCell ref="A114:E114"/>
    <mergeCell ref="F114:S114"/>
    <mergeCell ref="A109:E109"/>
    <mergeCell ref="F109:S109"/>
    <mergeCell ref="A110:E110"/>
    <mergeCell ref="F110:S110"/>
    <mergeCell ref="A111:E111"/>
    <mergeCell ref="F111:S111"/>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P67:S70"/>
    <mergeCell ref="A71:C74"/>
    <mergeCell ref="D71:F74"/>
    <mergeCell ref="G71:I74"/>
    <mergeCell ref="J71:L74"/>
    <mergeCell ref="M71:O74"/>
    <mergeCell ref="P71:S74"/>
    <mergeCell ref="A67:C70"/>
    <mergeCell ref="D67:F70"/>
    <mergeCell ref="G67:I70"/>
    <mergeCell ref="J67:L70"/>
    <mergeCell ref="M67:O70"/>
    <mergeCell ref="A62:S63"/>
    <mergeCell ref="A64:S65"/>
    <mergeCell ref="A66:C66"/>
    <mergeCell ref="D66:F66"/>
    <mergeCell ref="J66:L66"/>
    <mergeCell ref="M66:O66"/>
    <mergeCell ref="P66:S66"/>
    <mergeCell ref="A58:B58"/>
    <mergeCell ref="A59:B59"/>
    <mergeCell ref="A60:O60"/>
    <mergeCell ref="A57:B57"/>
    <mergeCell ref="A50:C50"/>
    <mergeCell ref="D50:F50"/>
    <mergeCell ref="G50:I50"/>
    <mergeCell ref="J50:L50"/>
    <mergeCell ref="A52:O52"/>
    <mergeCell ref="A53:O53"/>
    <mergeCell ref="A54:B54"/>
    <mergeCell ref="A55:B55"/>
    <mergeCell ref="A56:B56"/>
    <mergeCell ref="A47:O47"/>
    <mergeCell ref="A48:O48"/>
    <mergeCell ref="M50:O50"/>
    <mergeCell ref="A51:C51"/>
    <mergeCell ref="D51:F51"/>
    <mergeCell ref="G51:I51"/>
    <mergeCell ref="J51:L51"/>
    <mergeCell ref="M51:O51"/>
    <mergeCell ref="A49:O49"/>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18:O18"/>
    <mergeCell ref="A21:C21"/>
    <mergeCell ref="D21:F21"/>
    <mergeCell ref="G21:I21"/>
    <mergeCell ref="J21:L21"/>
    <mergeCell ref="M21:O21"/>
    <mergeCell ref="A20:C20"/>
    <mergeCell ref="D20:F20"/>
    <mergeCell ref="G20:I20"/>
    <mergeCell ref="A19:O19"/>
    <mergeCell ref="J20:L20"/>
    <mergeCell ref="M20:O20"/>
    <mergeCell ref="A17:O17"/>
    <mergeCell ref="G6:I6"/>
    <mergeCell ref="J6:L6"/>
    <mergeCell ref="M6:O6"/>
    <mergeCell ref="A7:O7"/>
    <mergeCell ref="A8:O8"/>
    <mergeCell ref="A14:B14"/>
    <mergeCell ref="A15:O15"/>
    <mergeCell ref="A16:O16"/>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s>
  <dataValidations count="1">
    <dataValidation type="list" allowBlank="1" showInputMessage="1" showErrorMessage="1" sqref="F136:S136 F129:S129 F121:S121 F113:S113" xr:uid="{BD52400B-BF49-4DB2-A2F8-8779D482668D}">
      <formula1>"Y,N"</formula1>
    </dataValidation>
  </dataValidations>
  <pageMargins left="0.7" right="0.7" top="0.75" bottom="0.75" header="0.3" footer="0.3"/>
  <pageSetup scale="50"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topLeftCell="A16" zoomScale="90" zoomScaleNormal="90" workbookViewId="0">
      <selection activeCell="Y34" sqref="Y34"/>
    </sheetView>
  </sheetViews>
  <sheetFormatPr defaultRowHeight="14.4"/>
  <cols>
    <col min="2" max="2" width="12.5546875" customWidth="1"/>
    <col min="3" max="3" width="10.88671875" customWidth="1"/>
    <col min="4" max="4" width="8.5546875" customWidth="1"/>
  </cols>
  <sheetData>
    <row r="1" spans="1:16" ht="14.7" customHeight="1">
      <c r="A1" s="618" t="s">
        <v>295</v>
      </c>
      <c r="B1" s="618"/>
      <c r="C1" s="618"/>
      <c r="D1" s="618"/>
      <c r="E1" s="618"/>
      <c r="F1" s="618"/>
      <c r="G1" s="618"/>
      <c r="H1" s="618"/>
      <c r="I1" s="618"/>
      <c r="J1" s="618"/>
      <c r="K1" s="618"/>
      <c r="L1" s="70"/>
      <c r="M1" s="70"/>
      <c r="N1" s="70"/>
      <c r="O1" s="70"/>
      <c r="P1" s="70"/>
    </row>
    <row r="2" spans="1:16" ht="25.2" customHeight="1">
      <c r="A2" s="618"/>
      <c r="B2" s="618"/>
      <c r="C2" s="618"/>
      <c r="D2" s="618"/>
      <c r="E2" s="618"/>
      <c r="F2" s="618"/>
      <c r="G2" s="618"/>
      <c r="H2" s="618"/>
      <c r="I2" s="618"/>
      <c r="J2" s="618"/>
      <c r="K2" s="618"/>
      <c r="L2" s="70"/>
      <c r="M2" s="70"/>
      <c r="N2" s="70"/>
      <c r="O2" s="70"/>
      <c r="P2" s="70"/>
    </row>
    <row r="3" spans="1:16" ht="19.2" customHeight="1">
      <c r="A3" s="618"/>
      <c r="B3" s="618"/>
      <c r="C3" s="618"/>
      <c r="D3" s="618"/>
      <c r="E3" s="618"/>
      <c r="F3" s="618"/>
      <c r="G3" s="618"/>
      <c r="H3" s="618"/>
      <c r="I3" s="618"/>
      <c r="J3" s="618"/>
      <c r="K3" s="618"/>
      <c r="L3" s="70"/>
      <c r="M3" s="70"/>
      <c r="N3" s="70"/>
      <c r="O3" s="70"/>
      <c r="P3" s="70"/>
    </row>
    <row r="4" spans="1:16" s="70" customFormat="1" ht="19.2" customHeight="1">
      <c r="A4" s="213"/>
      <c r="B4" s="213"/>
      <c r="C4" s="213"/>
      <c r="D4" s="213"/>
      <c r="E4" s="213"/>
      <c r="F4" s="213"/>
      <c r="G4" s="213"/>
      <c r="H4" s="213"/>
      <c r="I4" s="213"/>
      <c r="J4" s="213"/>
      <c r="K4" s="213"/>
    </row>
    <row r="5" spans="1:16" s="70" customFormat="1" ht="19.2" customHeight="1">
      <c r="A5" s="619" t="s">
        <v>296</v>
      </c>
      <c r="B5" s="620"/>
      <c r="C5" s="620"/>
      <c r="D5" s="620"/>
      <c r="E5" s="620"/>
      <c r="F5" s="620"/>
      <c r="G5" s="620"/>
      <c r="H5" s="620"/>
      <c r="I5" s="620"/>
      <c r="J5" s="620"/>
      <c r="K5" s="620"/>
      <c r="L5" s="620"/>
      <c r="M5" s="620"/>
      <c r="N5" s="620"/>
      <c r="O5" s="620"/>
      <c r="P5" s="620"/>
    </row>
    <row r="6" spans="1:16" s="70" customFormat="1" ht="19.2" customHeight="1">
      <c r="A6" s="620"/>
      <c r="B6" s="620"/>
      <c r="C6" s="620"/>
      <c r="D6" s="620"/>
      <c r="E6" s="620"/>
      <c r="F6" s="620"/>
      <c r="G6" s="620"/>
      <c r="H6" s="620"/>
      <c r="I6" s="620"/>
      <c r="J6" s="620"/>
      <c r="K6" s="620"/>
      <c r="L6" s="620"/>
      <c r="M6" s="620"/>
      <c r="N6" s="620"/>
      <c r="O6" s="620"/>
      <c r="P6" s="620"/>
    </row>
    <row r="7" spans="1:16">
      <c r="A7" s="620"/>
      <c r="B7" s="620"/>
      <c r="C7" s="620"/>
      <c r="D7" s="620"/>
      <c r="E7" s="620"/>
      <c r="F7" s="620"/>
      <c r="G7" s="620"/>
      <c r="H7" s="620"/>
      <c r="I7" s="620"/>
      <c r="J7" s="620"/>
      <c r="K7" s="620"/>
      <c r="L7" s="620"/>
      <c r="M7" s="620"/>
      <c r="N7" s="620"/>
      <c r="O7" s="620"/>
      <c r="P7" s="620"/>
    </row>
    <row r="8" spans="1:16" ht="14.7" customHeight="1">
      <c r="A8" s="18"/>
      <c r="B8" s="277" t="s">
        <v>297</v>
      </c>
      <c r="C8" s="277"/>
      <c r="D8" s="277"/>
      <c r="E8" s="277"/>
      <c r="F8" s="277"/>
      <c r="G8" s="277"/>
      <c r="H8" s="277"/>
      <c r="I8" s="277"/>
      <c r="J8" s="277"/>
      <c r="K8" s="277"/>
      <c r="L8" s="277"/>
      <c r="M8" s="277"/>
      <c r="N8" s="277"/>
      <c r="O8" s="277"/>
      <c r="P8" s="277"/>
    </row>
    <row r="9" spans="1:16">
      <c r="A9" s="19"/>
      <c r="B9" s="277"/>
      <c r="C9" s="277"/>
      <c r="D9" s="277"/>
      <c r="E9" s="277"/>
      <c r="F9" s="277"/>
      <c r="G9" s="277"/>
      <c r="H9" s="277"/>
      <c r="I9" s="277"/>
      <c r="J9" s="277"/>
      <c r="K9" s="277"/>
      <c r="L9" s="277"/>
      <c r="M9" s="277"/>
      <c r="N9" s="277"/>
      <c r="O9" s="277"/>
      <c r="P9" s="277"/>
    </row>
    <row r="10" spans="1:16" ht="15" thickBot="1">
      <c r="A10" s="20"/>
      <c r="B10" s="277"/>
      <c r="C10" s="277"/>
      <c r="D10" s="277"/>
      <c r="E10" s="277"/>
      <c r="F10" s="277"/>
      <c r="G10" s="277"/>
      <c r="H10" s="277"/>
      <c r="I10" s="277"/>
      <c r="J10" s="277"/>
      <c r="K10" s="277"/>
      <c r="L10" s="277"/>
      <c r="M10" s="277"/>
      <c r="N10" s="277"/>
      <c r="O10" s="277"/>
      <c r="P10" s="277"/>
    </row>
    <row r="11" spans="1:16" s="70" customFormat="1">
      <c r="A11" s="20"/>
      <c r="B11" s="205"/>
      <c r="C11" s="608" t="s">
        <v>298</v>
      </c>
      <c r="D11" s="573"/>
      <c r="E11" s="573"/>
      <c r="F11" s="573"/>
      <c r="G11" s="573"/>
      <c r="H11" s="573"/>
      <c r="I11" s="573"/>
      <c r="J11" s="573"/>
      <c r="K11" s="573"/>
      <c r="L11" s="573"/>
      <c r="M11" s="573"/>
      <c r="N11" s="573"/>
      <c r="O11" s="573"/>
      <c r="P11" s="574"/>
    </row>
    <row r="12" spans="1:16" ht="21">
      <c r="A12" s="21"/>
      <c r="B12" s="206"/>
      <c r="C12" s="575"/>
      <c r="D12" s="576"/>
      <c r="E12" s="576"/>
      <c r="F12" s="576"/>
      <c r="G12" s="576"/>
      <c r="H12" s="576"/>
      <c r="I12" s="576"/>
      <c r="J12" s="576"/>
      <c r="K12" s="576"/>
      <c r="L12" s="576"/>
      <c r="M12" s="576"/>
      <c r="N12" s="576"/>
      <c r="O12" s="576"/>
      <c r="P12" s="577"/>
    </row>
    <row r="13" spans="1:16" s="70" customFormat="1" ht="21">
      <c r="A13" s="21"/>
      <c r="B13" s="206"/>
      <c r="C13" s="575"/>
      <c r="D13" s="576"/>
      <c r="E13" s="576"/>
      <c r="F13" s="576"/>
      <c r="G13" s="576"/>
      <c r="H13" s="576"/>
      <c r="I13" s="576"/>
      <c r="J13" s="576"/>
      <c r="K13" s="576"/>
      <c r="L13" s="576"/>
      <c r="M13" s="576"/>
      <c r="N13" s="576"/>
      <c r="O13" s="576"/>
      <c r="P13" s="577"/>
    </row>
    <row r="14" spans="1:16" s="70" customFormat="1" ht="21">
      <c r="A14" s="21"/>
      <c r="B14" s="206"/>
      <c r="C14" s="575"/>
      <c r="D14" s="576"/>
      <c r="E14" s="576"/>
      <c r="F14" s="576"/>
      <c r="G14" s="576"/>
      <c r="H14" s="576"/>
      <c r="I14" s="576"/>
      <c r="J14" s="576"/>
      <c r="K14" s="576"/>
      <c r="L14" s="576"/>
      <c r="M14" s="576"/>
      <c r="N14" s="576"/>
      <c r="O14" s="576"/>
      <c r="P14" s="577"/>
    </row>
    <row r="15" spans="1:16" s="70" customFormat="1" ht="21">
      <c r="A15" s="21"/>
      <c r="B15" s="206"/>
      <c r="C15" s="575"/>
      <c r="D15" s="576"/>
      <c r="E15" s="576"/>
      <c r="F15" s="576"/>
      <c r="G15" s="576"/>
      <c r="H15" s="576"/>
      <c r="I15" s="576"/>
      <c r="J15" s="576"/>
      <c r="K15" s="576"/>
      <c r="L15" s="576"/>
      <c r="M15" s="576"/>
      <c r="N15" s="576"/>
      <c r="O15" s="576"/>
      <c r="P15" s="577"/>
    </row>
    <row r="16" spans="1:16" s="70" customFormat="1" ht="21">
      <c r="A16" s="21"/>
      <c r="B16" s="206"/>
      <c r="C16" s="575"/>
      <c r="D16" s="576"/>
      <c r="E16" s="576"/>
      <c r="F16" s="576"/>
      <c r="G16" s="576"/>
      <c r="H16" s="576"/>
      <c r="I16" s="576"/>
      <c r="J16" s="576"/>
      <c r="K16" s="576"/>
      <c r="L16" s="576"/>
      <c r="M16" s="576"/>
      <c r="N16" s="576"/>
      <c r="O16" s="576"/>
      <c r="P16" s="577"/>
    </row>
    <row r="17" spans="1:30" ht="15" thickBot="1">
      <c r="A17" s="22"/>
      <c r="B17" s="70"/>
      <c r="C17" s="578"/>
      <c r="D17" s="579"/>
      <c r="E17" s="579"/>
      <c r="F17" s="579"/>
      <c r="G17" s="579"/>
      <c r="H17" s="579"/>
      <c r="I17" s="579"/>
      <c r="J17" s="579"/>
      <c r="K17" s="579"/>
      <c r="L17" s="579"/>
      <c r="M17" s="579"/>
      <c r="N17" s="579"/>
      <c r="O17" s="579"/>
      <c r="P17" s="580"/>
      <c r="Q17" s="70"/>
      <c r="R17" s="70"/>
      <c r="S17" s="70"/>
      <c r="T17" s="70"/>
      <c r="U17" s="70"/>
      <c r="V17" s="70"/>
      <c r="W17" s="70"/>
      <c r="X17" s="70"/>
      <c r="Y17" s="70"/>
      <c r="Z17" s="70"/>
      <c r="AA17" s="70"/>
      <c r="AB17" s="70"/>
      <c r="AC17" s="70"/>
      <c r="AD17" s="70"/>
    </row>
    <row r="18" spans="1:30" s="70" customFormat="1" ht="15" thickBot="1">
      <c r="A18" s="22"/>
      <c r="Q18" s="205"/>
      <c r="R18" s="205"/>
      <c r="S18" s="205"/>
      <c r="T18" s="205"/>
      <c r="U18" s="205"/>
      <c r="V18" s="205"/>
      <c r="W18" s="205"/>
      <c r="X18" s="205"/>
      <c r="Y18" s="205"/>
      <c r="Z18" s="205"/>
      <c r="AA18" s="205"/>
      <c r="AB18" s="205"/>
      <c r="AC18" s="205"/>
      <c r="AD18" s="205"/>
    </row>
    <row r="19" spans="1:30">
      <c r="A19" s="23"/>
      <c r="B19" s="70"/>
      <c r="C19" s="599" t="s">
        <v>299</v>
      </c>
      <c r="D19" s="609"/>
      <c r="E19" s="609"/>
      <c r="F19" s="609"/>
      <c r="G19" s="609"/>
      <c r="H19" s="609"/>
      <c r="I19" s="609"/>
      <c r="J19" s="609"/>
      <c r="K19" s="609"/>
      <c r="L19" s="609"/>
      <c r="M19" s="609"/>
      <c r="N19" s="609"/>
      <c r="O19" s="609"/>
      <c r="P19" s="610"/>
      <c r="Q19" s="70"/>
      <c r="R19" s="70"/>
      <c r="S19" s="70"/>
      <c r="T19" s="70"/>
      <c r="U19" s="70"/>
      <c r="V19" s="70"/>
      <c r="W19" s="70"/>
      <c r="X19" s="70"/>
      <c r="Y19" s="70"/>
      <c r="Z19" s="70"/>
      <c r="AA19" s="70"/>
      <c r="AB19" s="70"/>
      <c r="AC19" s="70"/>
      <c r="AD19" s="70"/>
    </row>
    <row r="20" spans="1:30">
      <c r="A20" s="70"/>
      <c r="B20" s="70"/>
      <c r="C20" s="611"/>
      <c r="D20" s="612"/>
      <c r="E20" s="612"/>
      <c r="F20" s="612"/>
      <c r="G20" s="612"/>
      <c r="H20" s="612"/>
      <c r="I20" s="612"/>
      <c r="J20" s="612"/>
      <c r="K20" s="612"/>
      <c r="L20" s="612"/>
      <c r="M20" s="612"/>
      <c r="N20" s="612"/>
      <c r="O20" s="612"/>
      <c r="P20" s="613"/>
      <c r="Q20" s="70"/>
      <c r="R20" s="70"/>
      <c r="S20" s="70"/>
      <c r="T20" s="70"/>
      <c r="U20" s="70"/>
      <c r="V20" s="70"/>
      <c r="W20" s="70"/>
      <c r="X20" s="70"/>
      <c r="Y20" s="70"/>
      <c r="Z20" s="70"/>
      <c r="AA20" s="70"/>
      <c r="AB20" s="70"/>
      <c r="AC20" s="70"/>
      <c r="AD20" s="70"/>
    </row>
    <row r="21" spans="1:30">
      <c r="A21" s="70"/>
      <c r="B21" s="70"/>
      <c r="C21" s="611"/>
      <c r="D21" s="612"/>
      <c r="E21" s="612"/>
      <c r="F21" s="612"/>
      <c r="G21" s="612"/>
      <c r="H21" s="612"/>
      <c r="I21" s="612"/>
      <c r="J21" s="612"/>
      <c r="K21" s="612"/>
      <c r="L21" s="612"/>
      <c r="M21" s="612"/>
      <c r="N21" s="612"/>
      <c r="O21" s="612"/>
      <c r="P21" s="613"/>
      <c r="Q21" s="70"/>
      <c r="R21" s="70"/>
      <c r="S21" s="70"/>
      <c r="T21" s="70"/>
      <c r="U21" s="70"/>
      <c r="V21" s="70"/>
      <c r="W21" s="70"/>
      <c r="X21" s="70"/>
      <c r="Y21" s="70"/>
      <c r="Z21" s="70"/>
      <c r="AA21" s="70"/>
      <c r="AB21" s="70"/>
      <c r="AC21" s="70"/>
      <c r="AD21" s="70"/>
    </row>
    <row r="22" spans="1:30" ht="15" thickBot="1">
      <c r="A22" s="23"/>
      <c r="B22" s="70"/>
      <c r="C22" s="614"/>
      <c r="D22" s="615"/>
      <c r="E22" s="615"/>
      <c r="F22" s="615"/>
      <c r="G22" s="615"/>
      <c r="H22" s="615"/>
      <c r="I22" s="615"/>
      <c r="J22" s="615"/>
      <c r="K22" s="615"/>
      <c r="L22" s="615"/>
      <c r="M22" s="615"/>
      <c r="N22" s="615"/>
      <c r="O22" s="615"/>
      <c r="P22" s="616"/>
      <c r="Q22" s="70"/>
      <c r="R22" s="70"/>
      <c r="S22" s="70"/>
      <c r="T22" s="70"/>
      <c r="U22" s="70"/>
      <c r="V22" s="70"/>
      <c r="W22" s="70"/>
      <c r="X22" s="70"/>
      <c r="Y22" s="70"/>
      <c r="Z22" s="70"/>
      <c r="AA22" s="70"/>
      <c r="AB22" s="70"/>
      <c r="AC22" s="70"/>
      <c r="AD22" s="70"/>
    </row>
    <row r="25" spans="1:30" ht="14.7" customHeight="1">
      <c r="A25" s="24"/>
      <c r="B25" s="617" t="s">
        <v>300</v>
      </c>
      <c r="C25" s="617"/>
      <c r="D25" s="617"/>
      <c r="E25" s="617"/>
      <c r="F25" s="617"/>
      <c r="G25" s="617"/>
      <c r="H25" s="617"/>
      <c r="I25" s="617"/>
      <c r="J25" s="617"/>
      <c r="K25" s="617"/>
      <c r="L25" s="617"/>
      <c r="M25" s="206"/>
      <c r="N25" s="206"/>
      <c r="O25" s="206"/>
      <c r="P25" s="206"/>
      <c r="Q25" s="70"/>
      <c r="R25" s="70"/>
      <c r="S25" s="70"/>
      <c r="T25" s="70"/>
      <c r="U25" s="70"/>
      <c r="V25" s="70"/>
      <c r="W25" s="70"/>
      <c r="X25" s="70"/>
      <c r="Y25" s="70"/>
      <c r="Z25" s="70"/>
      <c r="AA25" s="70"/>
      <c r="AB25" s="70"/>
      <c r="AC25" s="70"/>
      <c r="AD25" s="70"/>
    </row>
    <row r="26" spans="1:30">
      <c r="A26" s="23"/>
      <c r="B26" s="617"/>
      <c r="C26" s="617"/>
      <c r="D26" s="617"/>
      <c r="E26" s="617"/>
      <c r="F26" s="617"/>
      <c r="G26" s="617"/>
      <c r="H26" s="617"/>
      <c r="I26" s="617"/>
      <c r="J26" s="617"/>
      <c r="K26" s="617"/>
      <c r="L26" s="617"/>
      <c r="M26" s="206"/>
      <c r="N26" s="206"/>
      <c r="O26" s="206"/>
      <c r="P26" s="206"/>
      <c r="Q26" s="70"/>
      <c r="R26" s="70"/>
      <c r="S26" s="70"/>
      <c r="T26" s="70"/>
      <c r="U26" s="70"/>
      <c r="V26" s="70"/>
      <c r="W26" s="70"/>
      <c r="X26" s="70"/>
      <c r="Y26" s="70"/>
      <c r="Z26" s="70"/>
      <c r="AA26" s="70"/>
      <c r="AB26" s="70"/>
      <c r="AC26" s="70"/>
      <c r="AD26" s="70"/>
    </row>
    <row r="27" spans="1:30" s="70" customFormat="1">
      <c r="A27" s="23"/>
      <c r="B27" s="617"/>
      <c r="C27" s="617"/>
      <c r="D27" s="617"/>
      <c r="E27" s="617"/>
      <c r="F27" s="617"/>
      <c r="G27" s="617"/>
      <c r="H27" s="617"/>
      <c r="I27" s="617"/>
      <c r="J27" s="617"/>
      <c r="K27" s="617"/>
      <c r="L27" s="617"/>
      <c r="M27" s="206"/>
      <c r="N27" s="206"/>
      <c r="O27" s="206"/>
      <c r="P27" s="206"/>
    </row>
    <row r="28" spans="1:30" s="70" customFormat="1">
      <c r="A28" s="23"/>
      <c r="B28" s="80"/>
      <c r="C28" s="80"/>
      <c r="D28" s="80"/>
      <c r="E28" s="80"/>
      <c r="F28" s="80"/>
      <c r="G28" s="80"/>
      <c r="H28" s="80"/>
      <c r="I28" s="80"/>
      <c r="J28" s="80"/>
      <c r="K28" s="80"/>
      <c r="L28" s="206"/>
      <c r="M28" s="206"/>
      <c r="N28" s="206"/>
      <c r="O28" s="206"/>
      <c r="P28" s="206"/>
    </row>
    <row r="30" spans="1:30">
      <c r="A30" s="70"/>
      <c r="B30" s="277" t="s">
        <v>301</v>
      </c>
      <c r="C30" s="277"/>
      <c r="D30" s="277"/>
      <c r="E30" s="277"/>
      <c r="F30" s="277"/>
      <c r="G30" s="277"/>
      <c r="H30" s="277"/>
      <c r="I30" s="277"/>
      <c r="J30" s="277"/>
      <c r="K30" s="277"/>
      <c r="L30" s="277"/>
      <c r="M30" s="277"/>
      <c r="N30" s="277"/>
      <c r="O30" s="277"/>
      <c r="P30" s="277"/>
      <c r="Q30" s="70"/>
      <c r="R30" s="70"/>
      <c r="S30" s="70"/>
      <c r="T30" s="70"/>
      <c r="U30" s="70"/>
      <c r="V30" s="70"/>
      <c r="W30" s="70"/>
      <c r="X30" s="70"/>
      <c r="Y30" s="70"/>
      <c r="Z30" s="70"/>
      <c r="AA30" s="70"/>
      <c r="AB30" s="70"/>
      <c r="AC30" s="70"/>
      <c r="AD30" s="70"/>
    </row>
    <row r="31" spans="1:30">
      <c r="A31" s="23"/>
      <c r="B31" s="277"/>
      <c r="C31" s="277"/>
      <c r="D31" s="277"/>
      <c r="E31" s="277"/>
      <c r="F31" s="277"/>
      <c r="G31" s="277"/>
      <c r="H31" s="277"/>
      <c r="I31" s="277"/>
      <c r="J31" s="277"/>
      <c r="K31" s="277"/>
      <c r="L31" s="277"/>
      <c r="M31" s="277"/>
      <c r="N31" s="277"/>
      <c r="O31" s="277"/>
      <c r="P31" s="277"/>
      <c r="Q31" s="70"/>
      <c r="R31" s="70"/>
      <c r="S31" s="70"/>
      <c r="T31" s="70"/>
      <c r="U31" s="70"/>
      <c r="V31" s="70"/>
      <c r="W31" s="70"/>
      <c r="X31" s="70"/>
      <c r="Y31" s="70"/>
      <c r="Z31" s="70"/>
      <c r="AA31" s="70"/>
      <c r="AB31" s="70"/>
      <c r="AC31" s="70"/>
      <c r="AD31" s="70"/>
    </row>
    <row r="32" spans="1:30">
      <c r="A32" s="25"/>
      <c r="B32" s="277"/>
      <c r="C32" s="277"/>
      <c r="D32" s="277"/>
      <c r="E32" s="277"/>
      <c r="F32" s="277"/>
      <c r="G32" s="277"/>
      <c r="H32" s="277"/>
      <c r="I32" s="277"/>
      <c r="J32" s="277"/>
      <c r="K32" s="277"/>
      <c r="L32" s="277"/>
      <c r="M32" s="277"/>
      <c r="N32" s="277"/>
      <c r="O32" s="277"/>
      <c r="P32" s="277"/>
      <c r="Q32" s="70"/>
      <c r="R32" s="70"/>
      <c r="S32" s="70"/>
      <c r="T32" s="70"/>
      <c r="U32" s="70"/>
      <c r="V32" s="70"/>
      <c r="W32" s="70"/>
      <c r="X32" s="70"/>
      <c r="Y32" s="70"/>
      <c r="Z32" s="70"/>
      <c r="AA32" s="70"/>
      <c r="AB32" s="70"/>
      <c r="AC32" s="70"/>
      <c r="AD32" s="70"/>
    </row>
    <row r="33" spans="1:16" ht="15" thickBot="1">
      <c r="A33" s="70"/>
      <c r="B33" s="277"/>
      <c r="C33" s="277"/>
      <c r="D33" s="277"/>
      <c r="E33" s="277"/>
      <c r="F33" s="277"/>
      <c r="G33" s="277"/>
      <c r="H33" s="277"/>
      <c r="I33" s="277"/>
      <c r="J33" s="277"/>
      <c r="K33" s="277"/>
      <c r="L33" s="277"/>
      <c r="M33" s="277"/>
      <c r="N33" s="277"/>
      <c r="O33" s="277"/>
      <c r="P33" s="277"/>
    </row>
    <row r="34" spans="1:16" ht="14.7" customHeight="1">
      <c r="A34" s="70"/>
      <c r="B34" s="70"/>
      <c r="C34" s="572" t="s">
        <v>302</v>
      </c>
      <c r="D34" s="573"/>
      <c r="E34" s="573"/>
      <c r="F34" s="573"/>
      <c r="G34" s="573"/>
      <c r="H34" s="573"/>
      <c r="I34" s="573"/>
      <c r="J34" s="573"/>
      <c r="K34" s="573"/>
      <c r="L34" s="573"/>
      <c r="M34" s="573"/>
      <c r="N34" s="573"/>
      <c r="O34" s="573"/>
      <c r="P34" s="574"/>
    </row>
    <row r="35" spans="1:16">
      <c r="A35" s="24"/>
      <c r="B35" s="70"/>
      <c r="C35" s="575"/>
      <c r="D35" s="576"/>
      <c r="E35" s="576"/>
      <c r="F35" s="576"/>
      <c r="G35" s="576"/>
      <c r="H35" s="576"/>
      <c r="I35" s="576"/>
      <c r="J35" s="576"/>
      <c r="K35" s="576"/>
      <c r="L35" s="576"/>
      <c r="M35" s="576"/>
      <c r="N35" s="576"/>
      <c r="O35" s="576"/>
      <c r="P35" s="577"/>
    </row>
    <row r="36" spans="1:16">
      <c r="A36" s="26"/>
      <c r="B36" s="70"/>
      <c r="C36" s="575"/>
      <c r="D36" s="576"/>
      <c r="E36" s="576"/>
      <c r="F36" s="576"/>
      <c r="G36" s="576"/>
      <c r="H36" s="576"/>
      <c r="I36" s="576"/>
      <c r="J36" s="576"/>
      <c r="K36" s="576"/>
      <c r="L36" s="576"/>
      <c r="M36" s="576"/>
      <c r="N36" s="576"/>
      <c r="O36" s="576"/>
      <c r="P36" s="577"/>
    </row>
    <row r="37" spans="1:16" s="70" customFormat="1">
      <c r="A37" s="26"/>
      <c r="C37" s="575"/>
      <c r="D37" s="576"/>
      <c r="E37" s="576"/>
      <c r="F37" s="576"/>
      <c r="G37" s="576"/>
      <c r="H37" s="576"/>
      <c r="I37" s="576"/>
      <c r="J37" s="576"/>
      <c r="K37" s="576"/>
      <c r="L37" s="576"/>
      <c r="M37" s="576"/>
      <c r="N37" s="576"/>
      <c r="O37" s="576"/>
      <c r="P37" s="577"/>
    </row>
    <row r="38" spans="1:16" s="70" customFormat="1">
      <c r="A38" s="26"/>
      <c r="C38" s="575"/>
      <c r="D38" s="576"/>
      <c r="E38" s="576"/>
      <c r="F38" s="576"/>
      <c r="G38" s="576"/>
      <c r="H38" s="576"/>
      <c r="I38" s="576"/>
      <c r="J38" s="576"/>
      <c r="K38" s="576"/>
      <c r="L38" s="576"/>
      <c r="M38" s="576"/>
      <c r="N38" s="576"/>
      <c r="O38" s="576"/>
      <c r="P38" s="577"/>
    </row>
    <row r="39" spans="1:16" s="70" customFormat="1">
      <c r="A39" s="26"/>
      <c r="C39" s="575"/>
      <c r="D39" s="576"/>
      <c r="E39" s="576"/>
      <c r="F39" s="576"/>
      <c r="G39" s="576"/>
      <c r="H39" s="576"/>
      <c r="I39" s="576"/>
      <c r="J39" s="576"/>
      <c r="K39" s="576"/>
      <c r="L39" s="576"/>
      <c r="M39" s="576"/>
      <c r="N39" s="576"/>
      <c r="O39" s="576"/>
      <c r="P39" s="577"/>
    </row>
    <row r="40" spans="1:16" s="70" customFormat="1">
      <c r="A40" s="26"/>
      <c r="C40" s="575"/>
      <c r="D40" s="576"/>
      <c r="E40" s="576"/>
      <c r="F40" s="576"/>
      <c r="G40" s="576"/>
      <c r="H40" s="576"/>
      <c r="I40" s="576"/>
      <c r="J40" s="576"/>
      <c r="K40" s="576"/>
      <c r="L40" s="576"/>
      <c r="M40" s="576"/>
      <c r="N40" s="576"/>
      <c r="O40" s="576"/>
      <c r="P40" s="577"/>
    </row>
    <row r="41" spans="1:16" s="70" customFormat="1">
      <c r="A41" s="26"/>
      <c r="C41" s="575"/>
      <c r="D41" s="576"/>
      <c r="E41" s="576"/>
      <c r="F41" s="576"/>
      <c r="G41" s="576"/>
      <c r="H41" s="576"/>
      <c r="I41" s="576"/>
      <c r="J41" s="576"/>
      <c r="K41" s="576"/>
      <c r="L41" s="576"/>
      <c r="M41" s="576"/>
      <c r="N41" s="576"/>
      <c r="O41" s="576"/>
      <c r="P41" s="577"/>
    </row>
    <row r="42" spans="1:16" s="70" customFormat="1">
      <c r="A42" s="26"/>
      <c r="C42" s="575"/>
      <c r="D42" s="576"/>
      <c r="E42" s="576"/>
      <c r="F42" s="576"/>
      <c r="G42" s="576"/>
      <c r="H42" s="576"/>
      <c r="I42" s="576"/>
      <c r="J42" s="576"/>
      <c r="K42" s="576"/>
      <c r="L42" s="576"/>
      <c r="M42" s="576"/>
      <c r="N42" s="576"/>
      <c r="O42" s="576"/>
      <c r="P42" s="577"/>
    </row>
    <row r="43" spans="1:16" s="70" customFormat="1">
      <c r="A43" s="26"/>
      <c r="C43" s="575"/>
      <c r="D43" s="576"/>
      <c r="E43" s="576"/>
      <c r="F43" s="576"/>
      <c r="G43" s="576"/>
      <c r="H43" s="576"/>
      <c r="I43" s="576"/>
      <c r="J43" s="576"/>
      <c r="K43" s="576"/>
      <c r="L43" s="576"/>
      <c r="M43" s="576"/>
      <c r="N43" s="576"/>
      <c r="O43" s="576"/>
      <c r="P43" s="577"/>
    </row>
    <row r="44" spans="1:16">
      <c r="A44" s="22"/>
      <c r="B44" s="70"/>
      <c r="C44" s="575"/>
      <c r="D44" s="576"/>
      <c r="E44" s="576"/>
      <c r="F44" s="576"/>
      <c r="G44" s="576"/>
      <c r="H44" s="576"/>
      <c r="I44" s="576"/>
      <c r="J44" s="576"/>
      <c r="K44" s="576"/>
      <c r="L44" s="576"/>
      <c r="M44" s="576"/>
      <c r="N44" s="576"/>
      <c r="O44" s="576"/>
      <c r="P44" s="577"/>
    </row>
    <row r="45" spans="1:16" ht="15" thickBot="1">
      <c r="A45" s="29"/>
      <c r="B45" s="70"/>
      <c r="C45" s="578"/>
      <c r="D45" s="579"/>
      <c r="E45" s="579"/>
      <c r="F45" s="579"/>
      <c r="G45" s="579"/>
      <c r="H45" s="579"/>
      <c r="I45" s="579"/>
      <c r="J45" s="579"/>
      <c r="K45" s="579"/>
      <c r="L45" s="579"/>
      <c r="M45" s="579"/>
      <c r="N45" s="579"/>
      <c r="O45" s="579"/>
      <c r="P45" s="580"/>
    </row>
    <row r="46" spans="1:16" ht="15" thickBot="1">
      <c r="A46" s="23"/>
      <c r="B46" s="70"/>
      <c r="C46" s="81"/>
      <c r="D46" s="81"/>
      <c r="E46" s="81"/>
      <c r="F46" s="81"/>
      <c r="G46" s="81"/>
      <c r="H46" s="81"/>
      <c r="I46" s="81"/>
      <c r="J46" s="81"/>
      <c r="K46" s="81"/>
      <c r="L46" s="81"/>
      <c r="M46" s="81"/>
      <c r="N46" s="81"/>
      <c r="O46" s="81"/>
      <c r="P46" s="81"/>
    </row>
    <row r="47" spans="1:16">
      <c r="A47" s="26"/>
      <c r="B47" s="70"/>
      <c r="C47" s="599" t="s">
        <v>303</v>
      </c>
      <c r="D47" s="573"/>
      <c r="E47" s="573"/>
      <c r="F47" s="573"/>
      <c r="G47" s="573"/>
      <c r="H47" s="573"/>
      <c r="I47" s="573"/>
      <c r="J47" s="573"/>
      <c r="K47" s="573"/>
      <c r="L47" s="573"/>
      <c r="M47" s="573"/>
      <c r="N47" s="573"/>
      <c r="O47" s="573"/>
      <c r="P47" s="574"/>
    </row>
    <row r="48" spans="1:16">
      <c r="A48" s="27"/>
      <c r="B48" s="70"/>
      <c r="C48" s="575"/>
      <c r="D48" s="576"/>
      <c r="E48" s="576"/>
      <c r="F48" s="576"/>
      <c r="G48" s="576"/>
      <c r="H48" s="576"/>
      <c r="I48" s="576"/>
      <c r="J48" s="576"/>
      <c r="K48" s="576"/>
      <c r="L48" s="576"/>
      <c r="M48" s="576"/>
      <c r="N48" s="576"/>
      <c r="O48" s="576"/>
      <c r="P48" s="577"/>
    </row>
    <row r="49" spans="1:16">
      <c r="A49" s="26"/>
      <c r="B49" s="70"/>
      <c r="C49" s="575"/>
      <c r="D49" s="576"/>
      <c r="E49" s="576"/>
      <c r="F49" s="576"/>
      <c r="G49" s="576"/>
      <c r="H49" s="576"/>
      <c r="I49" s="576"/>
      <c r="J49" s="576"/>
      <c r="K49" s="576"/>
      <c r="L49" s="576"/>
      <c r="M49" s="576"/>
      <c r="N49" s="576"/>
      <c r="O49" s="576"/>
      <c r="P49" s="577"/>
    </row>
    <row r="50" spans="1:16">
      <c r="A50" s="27"/>
      <c r="B50" s="70"/>
      <c r="C50" s="575"/>
      <c r="D50" s="576"/>
      <c r="E50" s="576"/>
      <c r="F50" s="576"/>
      <c r="G50" s="576"/>
      <c r="H50" s="576"/>
      <c r="I50" s="576"/>
      <c r="J50" s="576"/>
      <c r="K50" s="576"/>
      <c r="L50" s="576"/>
      <c r="M50" s="576"/>
      <c r="N50" s="576"/>
      <c r="O50" s="576"/>
      <c r="P50" s="577"/>
    </row>
    <row r="51" spans="1:16">
      <c r="A51" s="26"/>
      <c r="B51" s="70"/>
      <c r="C51" s="575"/>
      <c r="D51" s="576"/>
      <c r="E51" s="576"/>
      <c r="F51" s="576"/>
      <c r="G51" s="576"/>
      <c r="H51" s="576"/>
      <c r="I51" s="576"/>
      <c r="J51" s="576"/>
      <c r="K51" s="576"/>
      <c r="L51" s="576"/>
      <c r="M51" s="576"/>
      <c r="N51" s="576"/>
      <c r="O51" s="576"/>
      <c r="P51" s="577"/>
    </row>
    <row r="52" spans="1:16">
      <c r="A52" s="27"/>
      <c r="B52" s="70"/>
      <c r="C52" s="575"/>
      <c r="D52" s="576"/>
      <c r="E52" s="576"/>
      <c r="F52" s="576"/>
      <c r="G52" s="576"/>
      <c r="H52" s="576"/>
      <c r="I52" s="576"/>
      <c r="J52" s="576"/>
      <c r="K52" s="576"/>
      <c r="L52" s="576"/>
      <c r="M52" s="576"/>
      <c r="N52" s="576"/>
      <c r="O52" s="576"/>
      <c r="P52" s="577"/>
    </row>
    <row r="53" spans="1:16" ht="15" thickBot="1">
      <c r="A53" s="26"/>
      <c r="B53" s="70"/>
      <c r="C53" s="578"/>
      <c r="D53" s="579"/>
      <c r="E53" s="579"/>
      <c r="F53" s="579"/>
      <c r="G53" s="579"/>
      <c r="H53" s="579"/>
      <c r="I53" s="579"/>
      <c r="J53" s="579"/>
      <c r="K53" s="579"/>
      <c r="L53" s="579"/>
      <c r="M53" s="579"/>
      <c r="N53" s="579"/>
      <c r="O53" s="579"/>
      <c r="P53" s="580"/>
    </row>
    <row r="54" spans="1:16">
      <c r="A54" s="28"/>
      <c r="B54" s="70"/>
      <c r="C54" s="70"/>
      <c r="D54" s="70"/>
      <c r="E54" s="70"/>
      <c r="F54" s="70"/>
      <c r="G54" s="70"/>
      <c r="H54" s="70"/>
      <c r="I54" s="70"/>
      <c r="J54" s="70"/>
      <c r="K54" s="70"/>
      <c r="L54" s="70"/>
      <c r="M54" s="70"/>
      <c r="N54" s="70"/>
      <c r="O54" s="70"/>
      <c r="P54" s="70"/>
    </row>
    <row r="55" spans="1:16">
      <c r="A55" s="29"/>
      <c r="B55" s="70"/>
      <c r="C55" s="70"/>
      <c r="D55" s="70"/>
      <c r="E55" s="70"/>
      <c r="F55" s="70"/>
      <c r="G55" s="70"/>
      <c r="H55" s="70"/>
      <c r="I55" s="70"/>
      <c r="J55" s="70"/>
      <c r="K55" s="70"/>
      <c r="L55" s="70"/>
      <c r="M55" s="70"/>
      <c r="N55" s="70"/>
      <c r="O55" s="70"/>
      <c r="P55" s="70"/>
    </row>
    <row r="56" spans="1:16" ht="14.7" customHeight="1">
      <c r="A56" s="23"/>
      <c r="B56" s="277" t="s">
        <v>304</v>
      </c>
      <c r="C56" s="277"/>
      <c r="D56" s="277"/>
      <c r="E56" s="277"/>
      <c r="F56" s="277"/>
      <c r="G56" s="277"/>
      <c r="H56" s="277"/>
      <c r="I56" s="277"/>
      <c r="J56" s="277"/>
      <c r="K56" s="277"/>
      <c r="L56" s="277"/>
      <c r="M56" s="277"/>
      <c r="N56" s="277"/>
      <c r="O56" s="277"/>
      <c r="P56" s="277"/>
    </row>
    <row r="57" spans="1:16">
      <c r="A57" s="29"/>
      <c r="B57" s="277"/>
      <c r="C57" s="277"/>
      <c r="D57" s="277"/>
      <c r="E57" s="277"/>
      <c r="F57" s="277"/>
      <c r="G57" s="277"/>
      <c r="H57" s="277"/>
      <c r="I57" s="277"/>
      <c r="J57" s="277"/>
      <c r="K57" s="277"/>
      <c r="L57" s="277"/>
      <c r="M57" s="277"/>
      <c r="N57" s="277"/>
      <c r="O57" s="277"/>
      <c r="P57" s="277"/>
    </row>
    <row r="58" spans="1:16">
      <c r="A58" s="30"/>
      <c r="B58" s="277"/>
      <c r="C58" s="277"/>
      <c r="D58" s="277"/>
      <c r="E58" s="277"/>
      <c r="F58" s="277"/>
      <c r="G58" s="277"/>
      <c r="H58" s="277"/>
      <c r="I58" s="277"/>
      <c r="J58" s="277"/>
      <c r="K58" s="277"/>
      <c r="L58" s="277"/>
      <c r="M58" s="277"/>
      <c r="N58" s="277"/>
      <c r="O58" s="277"/>
      <c r="P58" s="277"/>
    </row>
    <row r="59" spans="1:16">
      <c r="A59" s="23"/>
      <c r="B59" s="277"/>
      <c r="C59" s="277"/>
      <c r="D59" s="277"/>
      <c r="E59" s="277"/>
      <c r="F59" s="277"/>
      <c r="G59" s="277"/>
      <c r="H59" s="277"/>
      <c r="I59" s="277"/>
      <c r="J59" s="277"/>
      <c r="K59" s="277"/>
      <c r="L59" s="277"/>
      <c r="M59" s="277"/>
      <c r="N59" s="277"/>
      <c r="O59" s="277"/>
      <c r="P59" s="277"/>
    </row>
    <row r="60" spans="1:16" ht="14.7" customHeight="1" thickBot="1">
      <c r="A60" s="29"/>
      <c r="B60" s="277"/>
      <c r="C60" s="277"/>
      <c r="D60" s="277"/>
      <c r="E60" s="277"/>
      <c r="F60" s="277"/>
      <c r="G60" s="277"/>
      <c r="H60" s="277"/>
      <c r="I60" s="277"/>
      <c r="J60" s="277"/>
      <c r="K60" s="277"/>
      <c r="L60" s="277"/>
      <c r="M60" s="277"/>
      <c r="N60" s="277"/>
      <c r="O60" s="277"/>
      <c r="P60" s="277"/>
    </row>
    <row r="61" spans="1:16" ht="148.19999999999999" hidden="1" customHeight="1" thickBot="1">
      <c r="A61" s="31"/>
      <c r="B61" s="277"/>
      <c r="C61" s="277"/>
      <c r="D61" s="277"/>
      <c r="E61" s="277"/>
      <c r="F61" s="277"/>
      <c r="G61" s="277"/>
      <c r="H61" s="277"/>
      <c r="I61" s="277"/>
      <c r="J61" s="277"/>
      <c r="K61" s="277"/>
      <c r="L61" s="277"/>
      <c r="M61" s="277"/>
      <c r="N61" s="277"/>
      <c r="O61" s="277"/>
      <c r="P61" s="277"/>
    </row>
    <row r="62" spans="1:16" ht="14.7" customHeight="1">
      <c r="A62" s="31"/>
      <c r="B62" s="70"/>
      <c r="C62" s="590" t="s">
        <v>305</v>
      </c>
      <c r="D62" s="591"/>
      <c r="E62" s="591"/>
      <c r="F62" s="591"/>
      <c r="G62" s="591"/>
      <c r="H62" s="591"/>
      <c r="I62" s="591"/>
      <c r="J62" s="591"/>
      <c r="K62" s="591"/>
      <c r="L62" s="591"/>
      <c r="M62" s="591"/>
      <c r="N62" s="591"/>
      <c r="O62" s="591"/>
      <c r="P62" s="592"/>
    </row>
    <row r="63" spans="1:16">
      <c r="A63" s="70"/>
      <c r="B63" s="70"/>
      <c r="C63" s="593"/>
      <c r="D63" s="594"/>
      <c r="E63" s="594"/>
      <c r="F63" s="594"/>
      <c r="G63" s="594"/>
      <c r="H63" s="594"/>
      <c r="I63" s="594"/>
      <c r="J63" s="594"/>
      <c r="K63" s="594"/>
      <c r="L63" s="594"/>
      <c r="M63" s="594"/>
      <c r="N63" s="594"/>
      <c r="O63" s="594"/>
      <c r="P63" s="595"/>
    </row>
    <row r="64" spans="1:16">
      <c r="A64" s="32"/>
      <c r="B64" s="70"/>
      <c r="C64" s="593"/>
      <c r="D64" s="594"/>
      <c r="E64" s="594"/>
      <c r="F64" s="594"/>
      <c r="G64" s="594"/>
      <c r="H64" s="594"/>
      <c r="I64" s="594"/>
      <c r="J64" s="594"/>
      <c r="K64" s="594"/>
      <c r="L64" s="594"/>
      <c r="M64" s="594"/>
      <c r="N64" s="594"/>
      <c r="O64" s="594"/>
      <c r="P64" s="595"/>
    </row>
    <row r="65" spans="1:16">
      <c r="A65" s="70"/>
      <c r="B65" s="70"/>
      <c r="C65" s="593"/>
      <c r="D65" s="594"/>
      <c r="E65" s="594"/>
      <c r="F65" s="594"/>
      <c r="G65" s="594"/>
      <c r="H65" s="594"/>
      <c r="I65" s="594"/>
      <c r="J65" s="594"/>
      <c r="K65" s="594"/>
      <c r="L65" s="594"/>
      <c r="M65" s="594"/>
      <c r="N65" s="594"/>
      <c r="O65" s="594"/>
      <c r="P65" s="595"/>
    </row>
    <row r="66" spans="1:16">
      <c r="A66" s="33"/>
      <c r="B66" s="70"/>
      <c r="C66" s="593"/>
      <c r="D66" s="594"/>
      <c r="E66" s="594"/>
      <c r="F66" s="594"/>
      <c r="G66" s="594"/>
      <c r="H66" s="594"/>
      <c r="I66" s="594"/>
      <c r="J66" s="594"/>
      <c r="K66" s="594"/>
      <c r="L66" s="594"/>
      <c r="M66" s="594"/>
      <c r="N66" s="594"/>
      <c r="O66" s="594"/>
      <c r="P66" s="595"/>
    </row>
    <row r="67" spans="1:16">
      <c r="A67" s="70"/>
      <c r="B67" s="70"/>
      <c r="C67" s="593"/>
      <c r="D67" s="594"/>
      <c r="E67" s="594"/>
      <c r="F67" s="594"/>
      <c r="G67" s="594"/>
      <c r="H67" s="594"/>
      <c r="I67" s="594"/>
      <c r="J67" s="594"/>
      <c r="K67" s="594"/>
      <c r="L67" s="594"/>
      <c r="M67" s="594"/>
      <c r="N67" s="594"/>
      <c r="O67" s="594"/>
      <c r="P67" s="595"/>
    </row>
    <row r="68" spans="1:16">
      <c r="A68" s="34"/>
      <c r="B68" s="70"/>
      <c r="C68" s="593"/>
      <c r="D68" s="594"/>
      <c r="E68" s="594"/>
      <c r="F68" s="594"/>
      <c r="G68" s="594"/>
      <c r="H68" s="594"/>
      <c r="I68" s="594"/>
      <c r="J68" s="594"/>
      <c r="K68" s="594"/>
      <c r="L68" s="594"/>
      <c r="M68" s="594"/>
      <c r="N68" s="594"/>
      <c r="O68" s="594"/>
      <c r="P68" s="595"/>
    </row>
    <row r="69" spans="1:16">
      <c r="A69" s="70"/>
      <c r="B69" s="70"/>
      <c r="C69" s="593"/>
      <c r="D69" s="594"/>
      <c r="E69" s="594"/>
      <c r="F69" s="594"/>
      <c r="G69" s="594"/>
      <c r="H69" s="594"/>
      <c r="I69" s="594"/>
      <c r="J69" s="594"/>
      <c r="K69" s="594"/>
      <c r="L69" s="594"/>
      <c r="M69" s="594"/>
      <c r="N69" s="594"/>
      <c r="O69" s="594"/>
      <c r="P69" s="595"/>
    </row>
    <row r="70" spans="1:16">
      <c r="A70" s="35"/>
      <c r="B70" s="70"/>
      <c r="C70" s="593"/>
      <c r="D70" s="594"/>
      <c r="E70" s="594"/>
      <c r="F70" s="594"/>
      <c r="G70" s="594"/>
      <c r="H70" s="594"/>
      <c r="I70" s="594"/>
      <c r="J70" s="594"/>
      <c r="K70" s="594"/>
      <c r="L70" s="594"/>
      <c r="M70" s="594"/>
      <c r="N70" s="594"/>
      <c r="O70" s="594"/>
      <c r="P70" s="595"/>
    </row>
    <row r="71" spans="1:16" ht="15" thickBot="1">
      <c r="A71" s="36"/>
      <c r="B71" s="70"/>
      <c r="C71" s="596"/>
      <c r="D71" s="597"/>
      <c r="E71" s="597"/>
      <c r="F71" s="597"/>
      <c r="G71" s="597"/>
      <c r="H71" s="597"/>
      <c r="I71" s="597"/>
      <c r="J71" s="597"/>
      <c r="K71" s="597"/>
      <c r="L71" s="597"/>
      <c r="M71" s="597"/>
      <c r="N71" s="597"/>
      <c r="O71" s="597"/>
      <c r="P71" s="598"/>
    </row>
    <row r="72" spans="1:16" ht="15" thickBot="1">
      <c r="A72" s="19"/>
      <c r="B72" s="70"/>
      <c r="C72" s="70"/>
      <c r="D72" s="70"/>
      <c r="E72" s="70"/>
      <c r="F72" s="70"/>
      <c r="G72" s="70"/>
      <c r="H72" s="70"/>
      <c r="I72" s="70"/>
      <c r="J72" s="70"/>
      <c r="K72" s="70"/>
      <c r="L72" s="70"/>
      <c r="M72" s="70"/>
      <c r="N72" s="70"/>
      <c r="O72" s="70"/>
      <c r="P72" s="70"/>
    </row>
    <row r="73" spans="1:16" ht="14.7" customHeight="1">
      <c r="A73" s="37"/>
      <c r="B73" s="70"/>
      <c r="C73" s="599" t="s">
        <v>306</v>
      </c>
      <c r="D73" s="600"/>
      <c r="E73" s="600"/>
      <c r="F73" s="600"/>
      <c r="G73" s="600"/>
      <c r="H73" s="600"/>
      <c r="I73" s="600"/>
      <c r="J73" s="600"/>
      <c r="K73" s="600"/>
      <c r="L73" s="600"/>
      <c r="M73" s="600"/>
      <c r="N73" s="600"/>
      <c r="O73" s="600"/>
      <c r="P73" s="601"/>
    </row>
    <row r="74" spans="1:16">
      <c r="A74" s="22"/>
      <c r="B74" s="70"/>
      <c r="C74" s="602"/>
      <c r="D74" s="603"/>
      <c r="E74" s="603"/>
      <c r="F74" s="603"/>
      <c r="G74" s="603"/>
      <c r="H74" s="603"/>
      <c r="I74" s="603"/>
      <c r="J74" s="603"/>
      <c r="K74" s="603"/>
      <c r="L74" s="603"/>
      <c r="M74" s="603"/>
      <c r="N74" s="603"/>
      <c r="O74" s="603"/>
      <c r="P74" s="604"/>
    </row>
    <row r="75" spans="1:16" ht="15">
      <c r="A75" s="38"/>
      <c r="B75" s="70"/>
      <c r="C75" s="602"/>
      <c r="D75" s="603"/>
      <c r="E75" s="603"/>
      <c r="F75" s="603"/>
      <c r="G75" s="603"/>
      <c r="H75" s="603"/>
      <c r="I75" s="603"/>
      <c r="J75" s="603"/>
      <c r="K75" s="603"/>
      <c r="L75" s="603"/>
      <c r="M75" s="603"/>
      <c r="N75" s="603"/>
      <c r="O75" s="603"/>
      <c r="P75" s="604"/>
    </row>
    <row r="76" spans="1:16">
      <c r="A76" s="39"/>
      <c r="B76" s="70"/>
      <c r="C76" s="602"/>
      <c r="D76" s="603"/>
      <c r="E76" s="603"/>
      <c r="F76" s="603"/>
      <c r="G76" s="603"/>
      <c r="H76" s="603"/>
      <c r="I76" s="603"/>
      <c r="J76" s="603"/>
      <c r="K76" s="603"/>
      <c r="L76" s="603"/>
      <c r="M76" s="603"/>
      <c r="N76" s="603"/>
      <c r="O76" s="603"/>
      <c r="P76" s="604"/>
    </row>
    <row r="77" spans="1:16">
      <c r="A77" s="26"/>
      <c r="B77" s="517"/>
      <c r="C77" s="602"/>
      <c r="D77" s="603"/>
      <c r="E77" s="603"/>
      <c r="F77" s="603"/>
      <c r="G77" s="603"/>
      <c r="H77" s="603"/>
      <c r="I77" s="603"/>
      <c r="J77" s="603"/>
      <c r="K77" s="603"/>
      <c r="L77" s="603"/>
      <c r="M77" s="603"/>
      <c r="N77" s="603"/>
      <c r="O77" s="603"/>
      <c r="P77" s="604"/>
    </row>
    <row r="78" spans="1:16" ht="21.6">
      <c r="A78" s="40"/>
      <c r="B78" s="517"/>
      <c r="C78" s="602"/>
      <c r="D78" s="603"/>
      <c r="E78" s="603"/>
      <c r="F78" s="603"/>
      <c r="G78" s="603"/>
      <c r="H78" s="603"/>
      <c r="I78" s="603"/>
      <c r="J78" s="603"/>
      <c r="K78" s="603"/>
      <c r="L78" s="603"/>
      <c r="M78" s="603"/>
      <c r="N78" s="603"/>
      <c r="O78" s="603"/>
      <c r="P78" s="604"/>
    </row>
    <row r="79" spans="1:16">
      <c r="A79" s="26"/>
      <c r="B79" s="70"/>
      <c r="C79" s="602"/>
      <c r="D79" s="603"/>
      <c r="E79" s="603"/>
      <c r="F79" s="603"/>
      <c r="G79" s="603"/>
      <c r="H79" s="603"/>
      <c r="I79" s="603"/>
      <c r="J79" s="603"/>
      <c r="K79" s="603"/>
      <c r="L79" s="603"/>
      <c r="M79" s="603"/>
      <c r="N79" s="603"/>
      <c r="O79" s="603"/>
      <c r="P79" s="604"/>
    </row>
    <row r="80" spans="1:16">
      <c r="A80" s="27"/>
      <c r="B80" s="70"/>
      <c r="C80" s="602"/>
      <c r="D80" s="603"/>
      <c r="E80" s="603"/>
      <c r="F80" s="603"/>
      <c r="G80" s="603"/>
      <c r="H80" s="603"/>
      <c r="I80" s="603"/>
      <c r="J80" s="603"/>
      <c r="K80" s="603"/>
      <c r="L80" s="603"/>
      <c r="M80" s="603"/>
      <c r="N80" s="603"/>
      <c r="O80" s="603"/>
      <c r="P80" s="604"/>
    </row>
    <row r="81" spans="1:16">
      <c r="A81" s="26"/>
      <c r="B81" s="70"/>
      <c r="C81" s="602"/>
      <c r="D81" s="603"/>
      <c r="E81" s="603"/>
      <c r="F81" s="603"/>
      <c r="G81" s="603"/>
      <c r="H81" s="603"/>
      <c r="I81" s="603"/>
      <c r="J81" s="603"/>
      <c r="K81" s="603"/>
      <c r="L81" s="603"/>
      <c r="M81" s="603"/>
      <c r="N81" s="603"/>
      <c r="O81" s="603"/>
      <c r="P81" s="604"/>
    </row>
    <row r="82" spans="1:16">
      <c r="A82" s="27"/>
      <c r="B82" s="70"/>
      <c r="C82" s="602"/>
      <c r="D82" s="603"/>
      <c r="E82" s="603"/>
      <c r="F82" s="603"/>
      <c r="G82" s="603"/>
      <c r="H82" s="603"/>
      <c r="I82" s="603"/>
      <c r="J82" s="603"/>
      <c r="K82" s="603"/>
      <c r="L82" s="603"/>
      <c r="M82" s="603"/>
      <c r="N82" s="603"/>
      <c r="O82" s="603"/>
      <c r="P82" s="604"/>
    </row>
    <row r="83" spans="1:16" ht="15" thickBot="1">
      <c r="A83" s="26"/>
      <c r="B83" s="70"/>
      <c r="C83" s="605"/>
      <c r="D83" s="606"/>
      <c r="E83" s="606"/>
      <c r="F83" s="606"/>
      <c r="G83" s="606"/>
      <c r="H83" s="606"/>
      <c r="I83" s="606"/>
      <c r="J83" s="606"/>
      <c r="K83" s="606"/>
      <c r="L83" s="606"/>
      <c r="M83" s="606"/>
      <c r="N83" s="606"/>
      <c r="O83" s="606"/>
      <c r="P83" s="607"/>
    </row>
    <row r="84" spans="1:16">
      <c r="A84" s="27"/>
      <c r="B84" s="70"/>
      <c r="C84" s="70"/>
      <c r="D84" s="70"/>
      <c r="E84" s="70"/>
      <c r="F84" s="70"/>
      <c r="G84" s="70"/>
      <c r="H84" s="70"/>
      <c r="I84" s="70"/>
      <c r="J84" s="70"/>
      <c r="K84" s="70"/>
      <c r="L84" s="70"/>
      <c r="M84" s="70"/>
      <c r="N84" s="70"/>
      <c r="O84" s="70"/>
      <c r="P84" s="70"/>
    </row>
    <row r="85" spans="1:16" ht="21" customHeight="1" thickBot="1">
      <c r="A85" s="571" t="s">
        <v>307</v>
      </c>
      <c r="B85" s="571"/>
      <c r="C85" s="571"/>
      <c r="D85" s="70"/>
      <c r="E85" s="70"/>
      <c r="F85" s="70"/>
      <c r="G85" s="70"/>
      <c r="H85" s="70"/>
      <c r="I85" s="70"/>
      <c r="J85" s="70"/>
      <c r="K85" s="70"/>
      <c r="L85" s="70"/>
      <c r="M85" s="70"/>
      <c r="N85" s="70"/>
      <c r="O85" s="70"/>
      <c r="P85" s="70"/>
    </row>
    <row r="86" spans="1:16" ht="14.7" customHeight="1">
      <c r="A86" s="28"/>
      <c r="B86" s="572" t="s">
        <v>308</v>
      </c>
      <c r="C86" s="573"/>
      <c r="D86" s="573"/>
      <c r="E86" s="573"/>
      <c r="F86" s="573"/>
      <c r="G86" s="573"/>
      <c r="H86" s="573"/>
      <c r="I86" s="573"/>
      <c r="J86" s="573"/>
      <c r="K86" s="573"/>
      <c r="L86" s="573"/>
      <c r="M86" s="573"/>
      <c r="N86" s="573"/>
      <c r="O86" s="573"/>
      <c r="P86" s="574"/>
    </row>
    <row r="87" spans="1:16">
      <c r="A87" s="41"/>
      <c r="B87" s="575"/>
      <c r="C87" s="576"/>
      <c r="D87" s="576"/>
      <c r="E87" s="576"/>
      <c r="F87" s="576"/>
      <c r="G87" s="576"/>
      <c r="H87" s="576"/>
      <c r="I87" s="576"/>
      <c r="J87" s="576"/>
      <c r="K87" s="576"/>
      <c r="L87" s="576"/>
      <c r="M87" s="576"/>
      <c r="N87" s="576"/>
      <c r="O87" s="576"/>
      <c r="P87" s="577"/>
    </row>
    <row r="88" spans="1:16">
      <c r="A88" s="26"/>
      <c r="B88" s="575"/>
      <c r="C88" s="576"/>
      <c r="D88" s="576"/>
      <c r="E88" s="576"/>
      <c r="F88" s="576"/>
      <c r="G88" s="576"/>
      <c r="H88" s="576"/>
      <c r="I88" s="576"/>
      <c r="J88" s="576"/>
      <c r="K88" s="576"/>
      <c r="L88" s="576"/>
      <c r="M88" s="576"/>
      <c r="N88" s="576"/>
      <c r="O88" s="576"/>
      <c r="P88" s="577"/>
    </row>
    <row r="89" spans="1:16">
      <c r="A89" s="41"/>
      <c r="B89" s="575"/>
      <c r="C89" s="576"/>
      <c r="D89" s="576"/>
      <c r="E89" s="576"/>
      <c r="F89" s="576"/>
      <c r="G89" s="576"/>
      <c r="H89" s="576"/>
      <c r="I89" s="576"/>
      <c r="J89" s="576"/>
      <c r="K89" s="576"/>
      <c r="L89" s="576"/>
      <c r="M89" s="576"/>
      <c r="N89" s="576"/>
      <c r="O89" s="576"/>
      <c r="P89" s="577"/>
    </row>
    <row r="90" spans="1:16">
      <c r="A90" s="26"/>
      <c r="B90" s="575"/>
      <c r="C90" s="576"/>
      <c r="D90" s="576"/>
      <c r="E90" s="576"/>
      <c r="F90" s="576"/>
      <c r="G90" s="576"/>
      <c r="H90" s="576"/>
      <c r="I90" s="576"/>
      <c r="J90" s="576"/>
      <c r="K90" s="576"/>
      <c r="L90" s="576"/>
      <c r="M90" s="576"/>
      <c r="N90" s="576"/>
      <c r="O90" s="576"/>
      <c r="P90" s="577"/>
    </row>
    <row r="91" spans="1:16">
      <c r="A91" s="41"/>
      <c r="B91" s="575"/>
      <c r="C91" s="576"/>
      <c r="D91" s="576"/>
      <c r="E91" s="576"/>
      <c r="F91" s="576"/>
      <c r="G91" s="576"/>
      <c r="H91" s="576"/>
      <c r="I91" s="576"/>
      <c r="J91" s="576"/>
      <c r="K91" s="576"/>
      <c r="L91" s="576"/>
      <c r="M91" s="576"/>
      <c r="N91" s="576"/>
      <c r="O91" s="576"/>
      <c r="P91" s="577"/>
    </row>
    <row r="92" spans="1:16">
      <c r="A92" s="28"/>
      <c r="B92" s="575"/>
      <c r="C92" s="576"/>
      <c r="D92" s="576"/>
      <c r="E92" s="576"/>
      <c r="F92" s="576"/>
      <c r="G92" s="576"/>
      <c r="H92" s="576"/>
      <c r="I92" s="576"/>
      <c r="J92" s="576"/>
      <c r="K92" s="576"/>
      <c r="L92" s="576"/>
      <c r="M92" s="576"/>
      <c r="N92" s="576"/>
      <c r="O92" s="576"/>
      <c r="P92" s="577"/>
    </row>
    <row r="93" spans="1:16">
      <c r="A93" s="28"/>
      <c r="B93" s="575"/>
      <c r="C93" s="576"/>
      <c r="D93" s="576"/>
      <c r="E93" s="576"/>
      <c r="F93" s="576"/>
      <c r="G93" s="576"/>
      <c r="H93" s="576"/>
      <c r="I93" s="576"/>
      <c r="J93" s="576"/>
      <c r="K93" s="576"/>
      <c r="L93" s="576"/>
      <c r="M93" s="576"/>
      <c r="N93" s="576"/>
      <c r="O93" s="576"/>
      <c r="P93" s="577"/>
    </row>
    <row r="94" spans="1:16">
      <c r="A94" s="42"/>
      <c r="B94" s="575"/>
      <c r="C94" s="576"/>
      <c r="D94" s="576"/>
      <c r="E94" s="576"/>
      <c r="F94" s="576"/>
      <c r="G94" s="576"/>
      <c r="H94" s="576"/>
      <c r="I94" s="576"/>
      <c r="J94" s="576"/>
      <c r="K94" s="576"/>
      <c r="L94" s="576"/>
      <c r="M94" s="576"/>
      <c r="N94" s="576"/>
      <c r="O94" s="576"/>
      <c r="P94" s="577"/>
    </row>
    <row r="95" spans="1:16">
      <c r="A95" s="42"/>
      <c r="B95" s="575"/>
      <c r="C95" s="576"/>
      <c r="D95" s="576"/>
      <c r="E95" s="576"/>
      <c r="F95" s="576"/>
      <c r="G95" s="576"/>
      <c r="H95" s="576"/>
      <c r="I95" s="576"/>
      <c r="J95" s="576"/>
      <c r="K95" s="576"/>
      <c r="L95" s="576"/>
      <c r="M95" s="576"/>
      <c r="N95" s="576"/>
      <c r="O95" s="576"/>
      <c r="P95" s="577"/>
    </row>
    <row r="96" spans="1:16" ht="15" thickBot="1">
      <c r="A96" s="43"/>
      <c r="B96" s="578"/>
      <c r="C96" s="579"/>
      <c r="D96" s="579"/>
      <c r="E96" s="579"/>
      <c r="F96" s="579"/>
      <c r="G96" s="579"/>
      <c r="H96" s="579"/>
      <c r="I96" s="579"/>
      <c r="J96" s="579"/>
      <c r="K96" s="579"/>
      <c r="L96" s="579"/>
      <c r="M96" s="579"/>
      <c r="N96" s="579"/>
      <c r="O96" s="579"/>
      <c r="P96" s="580"/>
    </row>
    <row r="97" spans="1:8">
      <c r="A97" s="26"/>
      <c r="B97" s="70"/>
      <c r="C97" s="70"/>
      <c r="D97" s="70"/>
      <c r="E97" s="70"/>
      <c r="F97" s="70"/>
      <c r="G97" s="70"/>
      <c r="H97" s="70"/>
    </row>
    <row r="98" spans="1:8" ht="15" thickBot="1">
      <c r="A98" s="27"/>
      <c r="B98" s="70"/>
      <c r="C98" s="70"/>
      <c r="D98" s="70"/>
      <c r="E98" s="70"/>
      <c r="F98" s="70"/>
      <c r="G98" s="70"/>
      <c r="H98" s="70"/>
    </row>
    <row r="99" spans="1:8" ht="21" customHeight="1">
      <c r="A99" s="581" t="s">
        <v>309</v>
      </c>
      <c r="B99" s="582"/>
      <c r="C99" s="582"/>
      <c r="D99" s="582"/>
      <c r="E99" s="582"/>
      <c r="F99" s="582"/>
      <c r="G99" s="582"/>
      <c r="H99" s="583"/>
    </row>
    <row r="100" spans="1:8">
      <c r="A100" s="584"/>
      <c r="B100" s="585"/>
      <c r="C100" s="585"/>
      <c r="D100" s="585"/>
      <c r="E100" s="585"/>
      <c r="F100" s="585"/>
      <c r="G100" s="585"/>
      <c r="H100" s="586"/>
    </row>
    <row r="101" spans="1:8">
      <c r="A101" s="584"/>
      <c r="B101" s="585"/>
      <c r="C101" s="585"/>
      <c r="D101" s="585"/>
      <c r="E101" s="585"/>
      <c r="F101" s="585"/>
      <c r="G101" s="585"/>
      <c r="H101" s="586"/>
    </row>
    <row r="102" spans="1:8">
      <c r="A102" s="584"/>
      <c r="B102" s="585"/>
      <c r="C102" s="585"/>
      <c r="D102" s="585"/>
      <c r="E102" s="585"/>
      <c r="F102" s="585"/>
      <c r="G102" s="585"/>
      <c r="H102" s="586"/>
    </row>
    <row r="103" spans="1:8">
      <c r="A103" s="584"/>
      <c r="B103" s="585"/>
      <c r="C103" s="585"/>
      <c r="D103" s="585"/>
      <c r="E103" s="585"/>
      <c r="F103" s="585"/>
      <c r="G103" s="585"/>
      <c r="H103" s="586"/>
    </row>
    <row r="104" spans="1:8">
      <c r="A104" s="584"/>
      <c r="B104" s="585"/>
      <c r="C104" s="585"/>
      <c r="D104" s="585"/>
      <c r="E104" s="585"/>
      <c r="F104" s="585"/>
      <c r="G104" s="585"/>
      <c r="H104" s="586"/>
    </row>
    <row r="105" spans="1:8" ht="16.5" customHeight="1">
      <c r="A105" s="584"/>
      <c r="B105" s="585"/>
      <c r="C105" s="585"/>
      <c r="D105" s="585"/>
      <c r="E105" s="585"/>
      <c r="F105" s="585"/>
      <c r="G105" s="585"/>
      <c r="H105" s="586"/>
    </row>
    <row r="106" spans="1:8">
      <c r="A106" s="584"/>
      <c r="B106" s="585"/>
      <c r="C106" s="585"/>
      <c r="D106" s="585"/>
      <c r="E106" s="585"/>
      <c r="F106" s="585"/>
      <c r="G106" s="585"/>
      <c r="H106" s="586"/>
    </row>
    <row r="107" spans="1:8" ht="15" thickBot="1">
      <c r="A107" s="587"/>
      <c r="B107" s="588"/>
      <c r="C107" s="588"/>
      <c r="D107" s="588"/>
      <c r="E107" s="588"/>
      <c r="F107" s="588"/>
      <c r="G107" s="588"/>
      <c r="H107" s="589"/>
    </row>
    <row r="108" spans="1:8">
      <c r="A108" s="44"/>
      <c r="B108" s="70"/>
      <c r="C108" s="70"/>
      <c r="D108" s="70"/>
      <c r="E108" s="70"/>
      <c r="F108" s="70"/>
      <c r="G108" s="70"/>
      <c r="H108" s="70"/>
    </row>
    <row r="109" spans="1:8">
      <c r="A109" s="44"/>
      <c r="B109" s="70"/>
      <c r="C109" s="70"/>
      <c r="D109" s="70"/>
      <c r="E109" s="70"/>
      <c r="F109" s="70"/>
      <c r="G109" s="70"/>
      <c r="H109" s="70"/>
    </row>
    <row r="110" spans="1:8">
      <c r="A110" s="44"/>
      <c r="B110" s="70"/>
      <c r="C110" s="70"/>
      <c r="D110" s="70"/>
      <c r="E110" s="70"/>
      <c r="F110" s="70"/>
      <c r="G110" s="70"/>
      <c r="H110" s="70"/>
    </row>
    <row r="111" spans="1:8">
      <c r="A111" s="44"/>
      <c r="B111" s="70"/>
      <c r="C111" s="70"/>
      <c r="D111" s="70"/>
      <c r="E111" s="70"/>
      <c r="F111" s="70"/>
      <c r="G111" s="70"/>
      <c r="H111" s="70"/>
    </row>
    <row r="112" spans="1:8">
      <c r="A112" s="44"/>
      <c r="B112" s="70"/>
      <c r="C112" s="70"/>
      <c r="D112" s="70"/>
      <c r="E112" s="70"/>
      <c r="F112" s="70"/>
      <c r="G112" s="70"/>
      <c r="H112" s="70"/>
    </row>
    <row r="113" spans="1:1">
      <c r="A113" s="45"/>
    </row>
    <row r="114" spans="1:1">
      <c r="A114" s="46"/>
    </row>
    <row r="115" spans="1:1">
      <c r="A115" s="47"/>
    </row>
    <row r="118" spans="1:1">
      <c r="A118" s="47"/>
    </row>
    <row r="121" spans="1:1">
      <c r="A121" s="47"/>
    </row>
    <row r="124" spans="1:1">
      <c r="A124" s="47"/>
    </row>
    <row r="127" spans="1:1">
      <c r="A127" s="47"/>
    </row>
    <row r="128" spans="1:1">
      <c r="A128" s="48"/>
    </row>
    <row r="129" spans="1:1">
      <c r="A129" s="49"/>
    </row>
    <row r="131" spans="1:1">
      <c r="A131" s="32"/>
    </row>
    <row r="133" spans="1:1">
      <c r="A133" s="33"/>
    </row>
    <row r="135" spans="1:1">
      <c r="A135" s="34"/>
    </row>
    <row r="137" spans="1:1" ht="16.8">
      <c r="A137" s="50"/>
    </row>
    <row r="138" spans="1:1">
      <c r="A138" s="19"/>
    </row>
    <row r="139" spans="1:1">
      <c r="A139" s="51"/>
    </row>
    <row r="140" spans="1:1">
      <c r="A140" s="19"/>
    </row>
    <row r="141" spans="1:1">
      <c r="A141" s="37"/>
    </row>
    <row r="142" spans="1:1">
      <c r="A142" s="52"/>
    </row>
    <row r="143" spans="1:1">
      <c r="A143" s="52"/>
    </row>
    <row r="144" spans="1:1">
      <c r="A144" s="53"/>
    </row>
    <row r="145" spans="1:3">
      <c r="A145" s="53"/>
      <c r="B145" s="70"/>
      <c r="C145" s="54"/>
    </row>
    <row r="146" spans="1:3">
      <c r="A146" s="53"/>
      <c r="B146" s="70"/>
      <c r="C146" s="54"/>
    </row>
    <row r="147" spans="1:3">
      <c r="A147" s="53"/>
      <c r="B147" s="70"/>
      <c r="C147" s="54"/>
    </row>
    <row r="148" spans="1:3">
      <c r="A148" s="55"/>
      <c r="B148" s="70"/>
      <c r="C148" s="56"/>
    </row>
    <row r="149" spans="1:3">
      <c r="A149" s="57"/>
      <c r="B149" s="69"/>
      <c r="C149" s="70"/>
    </row>
    <row r="150" spans="1:3">
      <c r="A150" s="55"/>
      <c r="B150" s="70"/>
      <c r="C150" s="56"/>
    </row>
    <row r="151" spans="1:3">
      <c r="A151" s="53"/>
      <c r="B151" s="70"/>
      <c r="C151" s="54"/>
    </row>
    <row r="152" spans="1:3">
      <c r="A152" s="53"/>
      <c r="B152" s="70"/>
      <c r="C152" s="54"/>
    </row>
    <row r="153" spans="1:3">
      <c r="A153" s="53"/>
      <c r="B153" s="70"/>
      <c r="C153" s="54"/>
    </row>
    <row r="154" spans="1:3">
      <c r="A154" s="53"/>
      <c r="B154" s="70"/>
      <c r="C154" s="54"/>
    </row>
    <row r="155" spans="1:3">
      <c r="A155" s="53"/>
      <c r="B155" s="70"/>
      <c r="C155" s="54"/>
    </row>
    <row r="156" spans="1:3">
      <c r="A156" s="55"/>
      <c r="B156" s="70"/>
      <c r="C156" s="56"/>
    </row>
    <row r="157" spans="1:3">
      <c r="A157" s="55"/>
      <c r="B157" s="70"/>
      <c r="C157" s="56"/>
    </row>
    <row r="158" spans="1:3">
      <c r="A158" s="55"/>
      <c r="B158" s="70"/>
      <c r="C158" s="56"/>
    </row>
    <row r="159" spans="1:3">
      <c r="A159" s="55"/>
      <c r="B159" s="70"/>
      <c r="C159" s="70"/>
    </row>
    <row r="160" spans="1:3">
      <c r="A160" s="55"/>
      <c r="B160" s="70"/>
      <c r="C160" s="56"/>
    </row>
    <row r="161" spans="1:3">
      <c r="A161" s="53"/>
      <c r="B161" s="70"/>
      <c r="C161" s="54"/>
    </row>
    <row r="162" spans="1:3">
      <c r="A162" s="56"/>
      <c r="B162" s="70"/>
      <c r="C162" s="70"/>
    </row>
    <row r="163" spans="1:3">
      <c r="A163" s="53"/>
      <c r="B163" s="70"/>
      <c r="C163" s="54"/>
    </row>
    <row r="164" spans="1:3">
      <c r="A164" s="56"/>
      <c r="B164" s="70"/>
      <c r="C164" s="70"/>
    </row>
    <row r="165" spans="1:3">
      <c r="A165" s="53"/>
      <c r="B165" s="70"/>
      <c r="C165" s="54"/>
    </row>
    <row r="166" spans="1:3">
      <c r="A166" s="56"/>
      <c r="B166" s="70"/>
      <c r="C166" s="70"/>
    </row>
    <row r="167" spans="1:3">
      <c r="A167" s="56"/>
      <c r="B167" s="70"/>
      <c r="C167" s="70"/>
    </row>
    <row r="168" spans="1:3">
      <c r="A168" s="56"/>
      <c r="B168" s="70"/>
      <c r="C168" s="70"/>
    </row>
    <row r="169" spans="1:3">
      <c r="A169" s="53"/>
      <c r="B169" s="70"/>
      <c r="C169" s="54"/>
    </row>
    <row r="170" spans="1:3">
      <c r="A170" s="53"/>
      <c r="B170" s="70"/>
      <c r="C170" s="54"/>
    </row>
    <row r="171" spans="1:3">
      <c r="A171" s="53"/>
      <c r="B171" s="70"/>
      <c r="C171" s="54"/>
    </row>
    <row r="172" spans="1:3">
      <c r="A172" s="53"/>
      <c r="B172" s="70"/>
      <c r="C172" s="54"/>
    </row>
    <row r="173" spans="1:3" ht="15">
      <c r="A173" s="58"/>
      <c r="B173" s="70"/>
      <c r="C173" s="70"/>
    </row>
    <row r="174" spans="1:3">
      <c r="A174" s="53"/>
      <c r="B174" s="70"/>
      <c r="C174" s="54"/>
    </row>
    <row r="175" spans="1:3" ht="15">
      <c r="A175" s="58"/>
      <c r="B175" s="70"/>
      <c r="C175" s="70"/>
    </row>
    <row r="176" spans="1:3">
      <c r="A176" s="53"/>
      <c r="B176" s="70"/>
      <c r="C176" s="54"/>
    </row>
    <row r="177" spans="1:4" ht="15">
      <c r="A177" s="58"/>
      <c r="B177" s="70"/>
      <c r="C177" s="70"/>
      <c r="D177" s="70"/>
    </row>
    <row r="179" spans="1:4">
      <c r="A179" s="59"/>
      <c r="B179" s="70"/>
      <c r="C179" s="70"/>
      <c r="D179" s="70"/>
    </row>
    <row r="180" spans="1:4" ht="15">
      <c r="A180" s="60"/>
      <c r="B180" s="70"/>
      <c r="C180" s="70"/>
      <c r="D180" s="70"/>
    </row>
    <row r="181" spans="1:4">
      <c r="A181" s="52"/>
      <c r="B181" s="70"/>
      <c r="C181" s="70"/>
      <c r="D181" s="70"/>
    </row>
    <row r="182" spans="1:4">
      <c r="A182" s="61"/>
      <c r="B182" s="70"/>
      <c r="C182" s="70"/>
      <c r="D182" s="70"/>
    </row>
    <row r="183" spans="1:4">
      <c r="A183" s="62"/>
      <c r="B183" s="63"/>
      <c r="C183" s="64"/>
      <c r="D183" s="65"/>
    </row>
    <row r="184" spans="1:4" ht="21">
      <c r="A184" s="66"/>
      <c r="B184" s="66"/>
      <c r="C184" s="67"/>
      <c r="D184" s="68"/>
    </row>
    <row r="185" spans="1:4" ht="21">
      <c r="A185" s="66"/>
      <c r="B185" s="66"/>
      <c r="C185" s="67"/>
      <c r="D185" s="68"/>
    </row>
    <row r="186" spans="1:4" ht="21">
      <c r="A186" s="66"/>
      <c r="B186" s="66"/>
      <c r="C186" s="67"/>
      <c r="D186" s="68"/>
    </row>
    <row r="187" spans="1:4" ht="21">
      <c r="A187" s="66"/>
      <c r="B187" s="66"/>
      <c r="C187" s="67"/>
      <c r="D187" s="68"/>
    </row>
    <row r="188" spans="1:4" ht="21">
      <c r="A188" s="66"/>
      <c r="B188" s="66"/>
      <c r="C188" s="67"/>
      <c r="D188" s="68"/>
    </row>
    <row r="189" spans="1:4" ht="21">
      <c r="A189" s="66"/>
      <c r="B189" s="66"/>
      <c r="C189" s="67"/>
      <c r="D189" s="68"/>
    </row>
    <row r="190" spans="1:4" ht="21">
      <c r="A190" s="66"/>
      <c r="B190" s="66"/>
      <c r="C190" s="67"/>
      <c r="D190" s="68"/>
    </row>
    <row r="191" spans="1:4">
      <c r="A191" s="24"/>
      <c r="B191" s="70"/>
      <c r="C191" s="70"/>
      <c r="D191" s="70"/>
    </row>
  </sheetData>
  <sheetProtection algorithmName="SHA-512" hashValue="oPcWp5jkGTja2zveaKrA1HNFDxaKjiH1Lxvx0sW+RG05wagBgcvvOb0RLQATdZuPtqgnqqoz652DBGfqO7J8Wg==" saltValue="2BLEdpO6YqbTVDIfRK9Qlg==" spinCount="100000" sheet="1" objects="1" scenarios="1" formatRows="0"/>
  <mergeCells count="16">
    <mergeCell ref="A1:K3"/>
    <mergeCell ref="A5:P7"/>
    <mergeCell ref="B8:P10"/>
    <mergeCell ref="C34:P45"/>
    <mergeCell ref="C47:P53"/>
    <mergeCell ref="B56:P61"/>
    <mergeCell ref="C11:P17"/>
    <mergeCell ref="C19:P22"/>
    <mergeCell ref="B30:P33"/>
    <mergeCell ref="B25:L27"/>
    <mergeCell ref="A85:C85"/>
    <mergeCell ref="B86:P96"/>
    <mergeCell ref="A99:H107"/>
    <mergeCell ref="C62:P71"/>
    <mergeCell ref="B77:B78"/>
    <mergeCell ref="C73:P83"/>
  </mergeCells>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8491-DA26-4375-8A4B-4DD47F1520A2}">
  <sheetPr>
    <tabColor theme="5" tint="0.59999389629810485"/>
  </sheetPr>
  <dimension ref="A1:Z81"/>
  <sheetViews>
    <sheetView workbookViewId="0">
      <selection activeCell="A9" sqref="A9:S10"/>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556" t="s">
        <v>310</v>
      </c>
      <c r="B1" s="557"/>
      <c r="C1" s="557"/>
      <c r="D1" s="557"/>
      <c r="E1" s="557"/>
      <c r="F1" s="557"/>
      <c r="G1" s="557"/>
      <c r="H1" s="557"/>
      <c r="I1" s="557"/>
      <c r="J1" s="557"/>
      <c r="K1" s="557"/>
      <c r="L1" s="557"/>
      <c r="M1" s="557"/>
      <c r="N1" s="557"/>
      <c r="O1" s="557"/>
      <c r="P1" s="557"/>
      <c r="Q1" s="557"/>
      <c r="R1" s="557"/>
      <c r="S1" s="558"/>
    </row>
    <row r="2" spans="1:19">
      <c r="A2" s="548"/>
      <c r="B2" s="629"/>
      <c r="C2" s="629"/>
      <c r="D2" s="629"/>
      <c r="E2" s="629"/>
      <c r="F2" s="629"/>
      <c r="G2" s="629"/>
      <c r="H2" s="629"/>
      <c r="I2" s="629"/>
      <c r="J2" s="629"/>
      <c r="K2" s="629"/>
      <c r="L2" s="629"/>
      <c r="M2" s="629"/>
      <c r="N2" s="629"/>
      <c r="O2" s="629"/>
      <c r="P2" s="629"/>
      <c r="Q2" s="629"/>
      <c r="R2" s="629"/>
      <c r="S2" s="550"/>
    </row>
    <row r="3" spans="1:19">
      <c r="A3" s="548"/>
      <c r="B3" s="629"/>
      <c r="C3" s="629"/>
      <c r="D3" s="629"/>
      <c r="E3" s="629"/>
      <c r="F3" s="629"/>
      <c r="G3" s="629"/>
      <c r="H3" s="629"/>
      <c r="I3" s="629"/>
      <c r="J3" s="629"/>
      <c r="K3" s="629"/>
      <c r="L3" s="629"/>
      <c r="M3" s="629"/>
      <c r="N3" s="629"/>
      <c r="O3" s="629"/>
      <c r="P3" s="629"/>
      <c r="Q3" s="629"/>
      <c r="R3" s="62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311</v>
      </c>
      <c r="B5" s="252"/>
      <c r="C5" s="252"/>
      <c r="D5" s="252"/>
      <c r="E5" s="252"/>
      <c r="F5" s="252"/>
      <c r="G5" s="252"/>
      <c r="H5" s="252"/>
      <c r="I5" s="252"/>
      <c r="J5" s="252"/>
      <c r="K5" s="252"/>
      <c r="L5" s="252"/>
      <c r="M5" s="252"/>
      <c r="N5" s="252"/>
      <c r="O5" s="252"/>
      <c r="P5" s="252"/>
      <c r="Q5" s="252"/>
      <c r="R5" s="252"/>
      <c r="S5" s="253"/>
    </row>
    <row r="6" spans="1:19" ht="22.5" customHeight="1">
      <c r="A6" s="254"/>
      <c r="B6" s="484"/>
      <c r="C6" s="484"/>
      <c r="D6" s="484"/>
      <c r="E6" s="484"/>
      <c r="F6" s="484"/>
      <c r="G6" s="484"/>
      <c r="H6" s="484"/>
      <c r="I6" s="484"/>
      <c r="J6" s="484"/>
      <c r="K6" s="484"/>
      <c r="L6" s="484"/>
      <c r="M6" s="484"/>
      <c r="N6" s="484"/>
      <c r="O6" s="484"/>
      <c r="P6" s="484"/>
      <c r="Q6" s="484"/>
      <c r="R6" s="484"/>
      <c r="S6" s="256"/>
    </row>
    <row r="7" spans="1:19">
      <c r="A7" s="643" t="s">
        <v>312</v>
      </c>
      <c r="B7" s="463"/>
      <c r="C7" s="463"/>
      <c r="D7" s="463"/>
      <c r="E7" s="463"/>
      <c r="F7" s="463"/>
      <c r="G7" s="463"/>
      <c r="H7" s="463"/>
      <c r="I7" s="463"/>
      <c r="J7" s="463"/>
      <c r="K7" s="463"/>
      <c r="L7" s="463"/>
      <c r="M7" s="463"/>
      <c r="N7" s="463"/>
      <c r="O7" s="463"/>
      <c r="P7" s="463"/>
      <c r="Q7" s="463"/>
      <c r="R7" s="463"/>
      <c r="S7" s="644"/>
    </row>
    <row r="8" spans="1:19" ht="20.100000000000001" customHeight="1">
      <c r="A8" s="643"/>
      <c r="B8" s="463"/>
      <c r="C8" s="463"/>
      <c r="D8" s="463"/>
      <c r="E8" s="463"/>
      <c r="F8" s="463"/>
      <c r="G8" s="463"/>
      <c r="H8" s="463"/>
      <c r="I8" s="463"/>
      <c r="J8" s="463"/>
      <c r="K8" s="463"/>
      <c r="L8" s="463"/>
      <c r="M8" s="463"/>
      <c r="N8" s="463"/>
      <c r="O8" s="463"/>
      <c r="P8" s="463"/>
      <c r="Q8" s="463"/>
      <c r="R8" s="463"/>
      <c r="S8" s="644"/>
    </row>
    <row r="9" spans="1:19" ht="33" customHeight="1">
      <c r="A9" s="254" t="s">
        <v>313</v>
      </c>
      <c r="B9" s="484"/>
      <c r="C9" s="484"/>
      <c r="D9" s="484"/>
      <c r="E9" s="484"/>
      <c r="F9" s="484"/>
      <c r="G9" s="484"/>
      <c r="H9" s="484"/>
      <c r="I9" s="484"/>
      <c r="J9" s="484"/>
      <c r="K9" s="484"/>
      <c r="L9" s="484"/>
      <c r="M9" s="484"/>
      <c r="N9" s="484"/>
      <c r="O9" s="484"/>
      <c r="P9" s="484"/>
      <c r="Q9" s="484"/>
      <c r="R9" s="484"/>
      <c r="S9" s="256"/>
    </row>
    <row r="10" spans="1:19" ht="5.0999999999999996" customHeight="1">
      <c r="A10" s="254"/>
      <c r="B10" s="484"/>
      <c r="C10" s="484"/>
      <c r="D10" s="484"/>
      <c r="E10" s="484"/>
      <c r="F10" s="484"/>
      <c r="G10" s="484"/>
      <c r="H10" s="484"/>
      <c r="I10" s="484"/>
      <c r="J10" s="484"/>
      <c r="K10" s="484"/>
      <c r="L10" s="484"/>
      <c r="M10" s="484"/>
      <c r="N10" s="484"/>
      <c r="O10" s="484"/>
      <c r="P10" s="484"/>
      <c r="Q10" s="484"/>
      <c r="R10" s="484"/>
      <c r="S10" s="256"/>
    </row>
    <row r="11" spans="1:19">
      <c r="A11" s="554" t="s">
        <v>207</v>
      </c>
      <c r="B11" s="554"/>
      <c r="C11" s="554"/>
      <c r="D11" s="554" t="s">
        <v>208</v>
      </c>
      <c r="E11" s="554"/>
      <c r="F11" s="554"/>
      <c r="G11" s="166" t="s">
        <v>209</v>
      </c>
      <c r="H11" s="166"/>
      <c r="I11" s="166"/>
      <c r="J11" s="554" t="s">
        <v>210</v>
      </c>
      <c r="K11" s="554"/>
      <c r="L11" s="554"/>
      <c r="M11" s="554" t="s">
        <v>211</v>
      </c>
      <c r="N11" s="554"/>
      <c r="O11" s="554"/>
      <c r="P11" s="554" t="s">
        <v>212</v>
      </c>
      <c r="Q11" s="554"/>
      <c r="R11" s="554"/>
      <c r="S11" s="645"/>
    </row>
    <row r="12" spans="1:19">
      <c r="A12" s="463" t="s">
        <v>314</v>
      </c>
      <c r="B12" s="463"/>
      <c r="C12" s="463"/>
      <c r="D12" s="463" t="s">
        <v>315</v>
      </c>
      <c r="E12" s="463"/>
      <c r="F12" s="463"/>
      <c r="G12" s="463" t="s">
        <v>316</v>
      </c>
      <c r="H12" s="463"/>
      <c r="I12" s="463"/>
      <c r="J12" s="463" t="s">
        <v>317</v>
      </c>
      <c r="K12" s="463"/>
      <c r="L12" s="463"/>
      <c r="M12" s="463" t="s">
        <v>318</v>
      </c>
      <c r="N12" s="463"/>
      <c r="O12" s="463"/>
      <c r="P12" s="463" t="s">
        <v>319</v>
      </c>
      <c r="Q12" s="463"/>
      <c r="R12" s="463"/>
      <c r="S12" s="502"/>
    </row>
    <row r="13" spans="1:19">
      <c r="A13" s="463"/>
      <c r="B13" s="463"/>
      <c r="C13" s="463"/>
      <c r="D13" s="463"/>
      <c r="E13" s="463"/>
      <c r="F13" s="463"/>
      <c r="G13" s="463"/>
      <c r="H13" s="463"/>
      <c r="I13" s="463"/>
      <c r="J13" s="463"/>
      <c r="K13" s="463"/>
      <c r="L13" s="463"/>
      <c r="M13" s="463"/>
      <c r="N13" s="463"/>
      <c r="O13" s="463"/>
      <c r="P13" s="463"/>
      <c r="Q13" s="463"/>
      <c r="R13" s="463"/>
      <c r="S13" s="502"/>
    </row>
    <row r="14" spans="1:19">
      <c r="A14" s="463"/>
      <c r="B14" s="463"/>
      <c r="C14" s="463"/>
      <c r="D14" s="463"/>
      <c r="E14" s="463"/>
      <c r="F14" s="463"/>
      <c r="G14" s="463"/>
      <c r="H14" s="463"/>
      <c r="I14" s="463"/>
      <c r="J14" s="463"/>
      <c r="K14" s="463"/>
      <c r="L14" s="463"/>
      <c r="M14" s="463"/>
      <c r="N14" s="463"/>
      <c r="O14" s="463"/>
      <c r="P14" s="463"/>
      <c r="Q14" s="463"/>
      <c r="R14" s="463"/>
      <c r="S14" s="502"/>
    </row>
    <row r="15" spans="1:19" ht="37.5" customHeight="1">
      <c r="A15" s="463"/>
      <c r="B15" s="463"/>
      <c r="C15" s="463"/>
      <c r="D15" s="463"/>
      <c r="E15" s="463"/>
      <c r="F15" s="463"/>
      <c r="G15" s="463"/>
      <c r="H15" s="463"/>
      <c r="I15" s="463"/>
      <c r="J15" s="463"/>
      <c r="K15" s="463"/>
      <c r="L15" s="463"/>
      <c r="M15" s="463"/>
      <c r="N15" s="463"/>
      <c r="O15" s="463"/>
      <c r="P15" s="463"/>
      <c r="Q15" s="463"/>
      <c r="R15" s="463"/>
      <c r="S15" s="502"/>
    </row>
    <row r="16" spans="1:19">
      <c r="A16" s="463" t="s">
        <v>320</v>
      </c>
      <c r="B16" s="463"/>
      <c r="C16" s="463"/>
      <c r="D16" s="463" t="s">
        <v>321</v>
      </c>
      <c r="E16" s="463"/>
      <c r="F16" s="463"/>
      <c r="G16" s="463" t="s">
        <v>322</v>
      </c>
      <c r="H16" s="463"/>
      <c r="I16" s="463"/>
      <c r="J16" s="463" t="s">
        <v>323</v>
      </c>
      <c r="K16" s="463"/>
      <c r="L16" s="463"/>
      <c r="M16" s="463" t="s">
        <v>324</v>
      </c>
      <c r="N16" s="463"/>
      <c r="O16" s="463"/>
      <c r="P16" s="463" t="s">
        <v>325</v>
      </c>
      <c r="Q16" s="463"/>
      <c r="R16" s="463"/>
      <c r="S16" s="502"/>
    </row>
    <row r="17" spans="1:26">
      <c r="A17" s="463"/>
      <c r="B17" s="463"/>
      <c r="C17" s="463"/>
      <c r="D17" s="463"/>
      <c r="E17" s="463"/>
      <c r="F17" s="463"/>
      <c r="G17" s="463"/>
      <c r="H17" s="463"/>
      <c r="I17" s="463"/>
      <c r="J17" s="463"/>
      <c r="K17" s="463"/>
      <c r="L17" s="463"/>
      <c r="M17" s="463"/>
      <c r="N17" s="463"/>
      <c r="O17" s="463"/>
      <c r="P17" s="463"/>
      <c r="Q17" s="463"/>
      <c r="R17" s="463"/>
      <c r="S17" s="502"/>
    </row>
    <row r="18" spans="1:26">
      <c r="A18" s="463"/>
      <c r="B18" s="463"/>
      <c r="C18" s="463"/>
      <c r="D18" s="463"/>
      <c r="E18" s="463"/>
      <c r="F18" s="463"/>
      <c r="G18" s="463"/>
      <c r="H18" s="463"/>
      <c r="I18" s="463"/>
      <c r="J18" s="463"/>
      <c r="K18" s="463"/>
      <c r="L18" s="463"/>
      <c r="M18" s="463"/>
      <c r="N18" s="463"/>
      <c r="O18" s="463"/>
      <c r="P18" s="463"/>
      <c r="Q18" s="463"/>
      <c r="R18" s="463"/>
      <c r="S18" s="502"/>
    </row>
    <row r="19" spans="1:26" ht="70.5" customHeight="1">
      <c r="A19" s="463"/>
      <c r="B19" s="463"/>
      <c r="C19" s="463"/>
      <c r="D19" s="463"/>
      <c r="E19" s="463"/>
      <c r="F19" s="463"/>
      <c r="G19" s="463"/>
      <c r="H19" s="463"/>
      <c r="I19" s="463"/>
      <c r="J19" s="463"/>
      <c r="K19" s="463"/>
      <c r="L19" s="463"/>
      <c r="M19" s="463"/>
      <c r="N19" s="463"/>
      <c r="O19" s="463"/>
      <c r="P19" s="463"/>
      <c r="Q19" s="463"/>
      <c r="R19" s="463"/>
      <c r="S19" s="502"/>
    </row>
    <row r="20" spans="1:26">
      <c r="A20" s="463" t="s">
        <v>326</v>
      </c>
      <c r="B20" s="463"/>
      <c r="C20" s="463"/>
      <c r="D20" s="463" t="s">
        <v>327</v>
      </c>
      <c r="E20" s="463"/>
      <c r="F20" s="463"/>
      <c r="G20" s="463" t="s">
        <v>328</v>
      </c>
      <c r="H20" s="463"/>
      <c r="I20" s="463"/>
      <c r="J20" s="463" t="s">
        <v>329</v>
      </c>
      <c r="K20" s="463"/>
      <c r="L20" s="463"/>
      <c r="M20" s="463" t="s">
        <v>330</v>
      </c>
      <c r="N20" s="463"/>
      <c r="O20" s="463"/>
      <c r="P20" s="463" t="s">
        <v>331</v>
      </c>
      <c r="Q20" s="463"/>
      <c r="R20" s="463"/>
      <c r="S20" s="502"/>
    </row>
    <row r="21" spans="1:26">
      <c r="A21" s="463"/>
      <c r="B21" s="463"/>
      <c r="C21" s="463"/>
      <c r="D21" s="463"/>
      <c r="E21" s="463"/>
      <c r="F21" s="463"/>
      <c r="G21" s="463"/>
      <c r="H21" s="463"/>
      <c r="I21" s="463"/>
      <c r="J21" s="463"/>
      <c r="K21" s="463"/>
      <c r="L21" s="463"/>
      <c r="M21" s="463"/>
      <c r="N21" s="463"/>
      <c r="O21" s="463"/>
      <c r="P21" s="463"/>
      <c r="Q21" s="463"/>
      <c r="R21" s="463"/>
      <c r="S21" s="502"/>
    </row>
    <row r="22" spans="1:26">
      <c r="A22" s="463"/>
      <c r="B22" s="463"/>
      <c r="C22" s="463"/>
      <c r="D22" s="463"/>
      <c r="E22" s="463"/>
      <c r="F22" s="463"/>
      <c r="G22" s="463"/>
      <c r="H22" s="463"/>
      <c r="I22" s="463"/>
      <c r="J22" s="463"/>
      <c r="K22" s="463"/>
      <c r="L22" s="463"/>
      <c r="M22" s="463"/>
      <c r="N22" s="463"/>
      <c r="O22" s="463"/>
      <c r="P22" s="463"/>
      <c r="Q22" s="463"/>
      <c r="R22" s="463"/>
      <c r="S22" s="502"/>
    </row>
    <row r="23" spans="1:26" ht="30" customHeight="1" thickBot="1">
      <c r="A23" s="463"/>
      <c r="B23" s="463"/>
      <c r="C23" s="463"/>
      <c r="D23" s="463"/>
      <c r="E23" s="463"/>
      <c r="F23" s="463"/>
      <c r="G23" s="463"/>
      <c r="H23" s="463"/>
      <c r="I23" s="463"/>
      <c r="J23" s="463"/>
      <c r="K23" s="463"/>
      <c r="L23" s="463"/>
      <c r="M23" s="463"/>
      <c r="N23" s="463"/>
      <c r="O23" s="463"/>
      <c r="P23" s="641"/>
      <c r="Q23" s="641"/>
      <c r="R23" s="641"/>
      <c r="S23" s="642"/>
    </row>
    <row r="24" spans="1:26" ht="14.7" customHeight="1">
      <c r="A24" s="556" t="s">
        <v>332</v>
      </c>
      <c r="B24" s="557"/>
      <c r="C24" s="557"/>
      <c r="D24" s="557"/>
      <c r="E24" s="557"/>
      <c r="F24" s="557"/>
      <c r="G24" s="557"/>
      <c r="H24" s="557"/>
      <c r="I24" s="557"/>
      <c r="J24" s="557"/>
      <c r="K24" s="557"/>
      <c r="L24" s="557"/>
      <c r="M24" s="557"/>
      <c r="N24" s="557"/>
      <c r="O24" s="557"/>
      <c r="P24" s="557"/>
      <c r="Q24" s="557"/>
      <c r="R24" s="557"/>
      <c r="S24" s="558"/>
    </row>
    <row r="25" spans="1:26" ht="14.7" customHeight="1">
      <c r="A25" s="548"/>
      <c r="B25" s="629"/>
      <c r="C25" s="629"/>
      <c r="D25" s="629"/>
      <c r="E25" s="629"/>
      <c r="F25" s="629"/>
      <c r="G25" s="629"/>
      <c r="H25" s="629"/>
      <c r="I25" s="629"/>
      <c r="J25" s="629"/>
      <c r="K25" s="629"/>
      <c r="L25" s="629"/>
      <c r="M25" s="629"/>
      <c r="N25" s="629"/>
      <c r="O25" s="629"/>
      <c r="P25" s="629"/>
      <c r="Q25" s="629"/>
      <c r="R25" s="629"/>
      <c r="S25" s="550"/>
    </row>
    <row r="26" spans="1:26" ht="14.7" customHeight="1">
      <c r="A26" s="548"/>
      <c r="B26" s="629"/>
      <c r="C26" s="629"/>
      <c r="D26" s="629"/>
      <c r="E26" s="629"/>
      <c r="F26" s="629"/>
      <c r="G26" s="629"/>
      <c r="H26" s="629"/>
      <c r="I26" s="629"/>
      <c r="J26" s="629"/>
      <c r="K26" s="629"/>
      <c r="L26" s="629"/>
      <c r="M26" s="629"/>
      <c r="N26" s="629"/>
      <c r="O26" s="629"/>
      <c r="P26" s="629"/>
      <c r="Q26" s="629"/>
      <c r="R26" s="629"/>
      <c r="S26" s="550"/>
    </row>
    <row r="27" spans="1:26" ht="14.7" customHeight="1" thickBot="1">
      <c r="A27" s="548"/>
      <c r="B27" s="629"/>
      <c r="C27" s="629"/>
      <c r="D27" s="629"/>
      <c r="E27" s="629"/>
      <c r="F27" s="629"/>
      <c r="G27" s="629"/>
      <c r="H27" s="629"/>
      <c r="I27" s="629"/>
      <c r="J27" s="629"/>
      <c r="K27" s="629"/>
      <c r="L27" s="629"/>
      <c r="M27" s="629"/>
      <c r="N27" s="629"/>
      <c r="O27" s="629"/>
      <c r="P27" s="629"/>
      <c r="Q27" s="629"/>
      <c r="R27" s="629"/>
      <c r="S27" s="550"/>
    </row>
    <row r="28" spans="1:26" ht="14.7" customHeight="1" thickBot="1">
      <c r="A28" s="632" t="s">
        <v>333</v>
      </c>
      <c r="B28" s="632"/>
      <c r="C28" s="640"/>
      <c r="D28" s="503" t="s">
        <v>231</v>
      </c>
      <c r="E28" s="504"/>
      <c r="F28" s="504"/>
      <c r="G28" s="504"/>
      <c r="H28" s="504"/>
      <c r="I28" s="504"/>
      <c r="J28" s="504"/>
      <c r="K28" s="504"/>
      <c r="L28" s="504"/>
      <c r="M28" s="505"/>
      <c r="N28" s="506" t="s">
        <v>210</v>
      </c>
      <c r="O28" s="507"/>
      <c r="P28" s="507"/>
      <c r="Q28" s="508"/>
      <c r="R28" s="506" t="s">
        <v>232</v>
      </c>
      <c r="S28" s="509"/>
      <c r="T28" s="132"/>
      <c r="U28" s="132"/>
      <c r="V28" s="132"/>
      <c r="W28" s="132"/>
      <c r="X28" s="132"/>
      <c r="Y28" s="132"/>
      <c r="Z28" s="132"/>
    </row>
    <row r="29" spans="1:26" ht="14.7" customHeight="1">
      <c r="A29" s="632"/>
      <c r="B29" s="632"/>
      <c r="C29" s="632"/>
      <c r="D29" s="482" t="s">
        <v>334</v>
      </c>
      <c r="E29" s="252"/>
      <c r="F29" s="252"/>
      <c r="G29" s="252"/>
      <c r="H29" s="252"/>
      <c r="I29" s="252"/>
      <c r="J29" s="252"/>
      <c r="K29" s="252"/>
      <c r="L29" s="252"/>
      <c r="M29" s="483"/>
      <c r="N29" s="468" t="s">
        <v>335</v>
      </c>
      <c r="O29" s="484"/>
      <c r="P29" s="484"/>
      <c r="Q29" s="469"/>
      <c r="R29" s="482" t="s">
        <v>336</v>
      </c>
      <c r="S29" s="637"/>
      <c r="T29" s="133"/>
      <c r="U29" s="132"/>
      <c r="V29" s="132"/>
      <c r="W29" s="132"/>
      <c r="X29" s="132"/>
      <c r="Y29" s="132"/>
      <c r="Z29" s="132"/>
    </row>
    <row r="30" spans="1:26" ht="14.7" customHeight="1">
      <c r="A30" s="632"/>
      <c r="B30" s="632"/>
      <c r="C30" s="632"/>
      <c r="D30" s="468"/>
      <c r="E30" s="484"/>
      <c r="F30" s="484"/>
      <c r="G30" s="484"/>
      <c r="H30" s="484"/>
      <c r="I30" s="484"/>
      <c r="J30" s="484"/>
      <c r="K30" s="484"/>
      <c r="L30" s="484"/>
      <c r="M30" s="469"/>
      <c r="N30" s="468"/>
      <c r="O30" s="484"/>
      <c r="P30" s="484"/>
      <c r="Q30" s="469"/>
      <c r="R30" s="468"/>
      <c r="S30" s="638"/>
      <c r="T30" s="133"/>
      <c r="U30" s="132"/>
      <c r="V30" s="132"/>
      <c r="W30" s="132"/>
      <c r="X30" s="132"/>
      <c r="Y30" s="132"/>
      <c r="Z30" s="132"/>
    </row>
    <row r="31" spans="1:26" ht="14.7" customHeight="1">
      <c r="A31" s="632"/>
      <c r="B31" s="632"/>
      <c r="C31" s="632"/>
      <c r="D31" s="468"/>
      <c r="E31" s="484"/>
      <c r="F31" s="484"/>
      <c r="G31" s="484"/>
      <c r="H31" s="484"/>
      <c r="I31" s="484"/>
      <c r="J31" s="484"/>
      <c r="K31" s="484"/>
      <c r="L31" s="484"/>
      <c r="M31" s="469"/>
      <c r="N31" s="468"/>
      <c r="O31" s="484"/>
      <c r="P31" s="484"/>
      <c r="Q31" s="469"/>
      <c r="R31" s="468"/>
      <c r="S31" s="638"/>
      <c r="T31" s="133"/>
      <c r="U31" s="132"/>
      <c r="V31" s="132"/>
      <c r="W31" s="132"/>
      <c r="X31" s="132"/>
      <c r="Y31" s="132"/>
      <c r="Z31" s="132"/>
    </row>
    <row r="32" spans="1:26" ht="78" customHeight="1" thickBot="1">
      <c r="A32" s="632"/>
      <c r="B32" s="632"/>
      <c r="C32" s="632"/>
      <c r="D32" s="485"/>
      <c r="E32" s="486"/>
      <c r="F32" s="486"/>
      <c r="G32" s="486"/>
      <c r="H32" s="486"/>
      <c r="I32" s="486"/>
      <c r="J32" s="486"/>
      <c r="K32" s="486"/>
      <c r="L32" s="486"/>
      <c r="M32" s="487"/>
      <c r="N32" s="485"/>
      <c r="O32" s="486"/>
      <c r="P32" s="486"/>
      <c r="Q32" s="487"/>
      <c r="R32" s="470"/>
      <c r="S32" s="639"/>
      <c r="T32" s="133"/>
      <c r="U32" s="132"/>
      <c r="V32" s="132"/>
      <c r="W32" s="132"/>
      <c r="X32" s="132"/>
      <c r="Y32" s="132"/>
      <c r="Z32" s="132"/>
    </row>
    <row r="33" spans="1:26" ht="14.7" customHeight="1" thickBot="1">
      <c r="A33" s="632" t="s">
        <v>337</v>
      </c>
      <c r="B33" s="632"/>
      <c r="C33" s="632"/>
      <c r="D33" s="503" t="s">
        <v>231</v>
      </c>
      <c r="E33" s="504"/>
      <c r="F33" s="504"/>
      <c r="G33" s="504"/>
      <c r="H33" s="504"/>
      <c r="I33" s="504"/>
      <c r="J33" s="504"/>
      <c r="K33" s="504"/>
      <c r="L33" s="504"/>
      <c r="M33" s="505"/>
      <c r="N33" s="633" t="s">
        <v>210</v>
      </c>
      <c r="O33" s="634"/>
      <c r="P33" s="634"/>
      <c r="Q33" s="635"/>
      <c r="R33" s="633" t="s">
        <v>232</v>
      </c>
      <c r="S33" s="636"/>
      <c r="T33" s="132"/>
      <c r="U33" s="132"/>
      <c r="V33" s="132"/>
      <c r="W33" s="132"/>
      <c r="X33" s="132"/>
      <c r="Y33" s="132"/>
      <c r="Z33" s="132"/>
    </row>
    <row r="34" spans="1:26" ht="14.7" customHeight="1">
      <c r="A34" s="632"/>
      <c r="B34" s="632"/>
      <c r="C34" s="632"/>
      <c r="D34" s="482" t="s">
        <v>338</v>
      </c>
      <c r="E34" s="252"/>
      <c r="F34" s="252"/>
      <c r="G34" s="252"/>
      <c r="H34" s="252"/>
      <c r="I34" s="252"/>
      <c r="J34" s="252"/>
      <c r="K34" s="252"/>
      <c r="L34" s="252"/>
      <c r="M34" s="483"/>
      <c r="N34" s="482" t="s">
        <v>339</v>
      </c>
      <c r="O34" s="252"/>
      <c r="P34" s="252"/>
      <c r="Q34" s="483"/>
      <c r="R34" s="482" t="s">
        <v>340</v>
      </c>
      <c r="S34" s="637"/>
      <c r="T34" s="133"/>
      <c r="U34" s="132"/>
      <c r="V34" s="132"/>
      <c r="W34" s="132"/>
      <c r="X34" s="132"/>
      <c r="Y34" s="132"/>
      <c r="Z34" s="132"/>
    </row>
    <row r="35" spans="1:26" ht="14.7" customHeight="1">
      <c r="A35" s="632"/>
      <c r="B35" s="632"/>
      <c r="C35" s="632"/>
      <c r="D35" s="468"/>
      <c r="E35" s="484"/>
      <c r="F35" s="484"/>
      <c r="G35" s="484"/>
      <c r="H35" s="484"/>
      <c r="I35" s="484"/>
      <c r="J35" s="484"/>
      <c r="K35" s="484"/>
      <c r="L35" s="484"/>
      <c r="M35" s="469"/>
      <c r="N35" s="468"/>
      <c r="O35" s="484"/>
      <c r="P35" s="484"/>
      <c r="Q35" s="469"/>
      <c r="R35" s="468"/>
      <c r="S35" s="638"/>
      <c r="T35" s="133"/>
      <c r="U35" s="132"/>
      <c r="V35" s="132"/>
      <c r="W35" s="132"/>
      <c r="X35" s="132"/>
      <c r="Y35" s="132"/>
      <c r="Z35" s="132"/>
    </row>
    <row r="36" spans="1:26" ht="14.7" customHeight="1">
      <c r="A36" s="632"/>
      <c r="B36" s="632"/>
      <c r="C36" s="632"/>
      <c r="D36" s="468"/>
      <c r="E36" s="484"/>
      <c r="F36" s="484"/>
      <c r="G36" s="484"/>
      <c r="H36" s="484"/>
      <c r="I36" s="484"/>
      <c r="J36" s="484"/>
      <c r="K36" s="484"/>
      <c r="L36" s="484"/>
      <c r="M36" s="469"/>
      <c r="N36" s="468"/>
      <c r="O36" s="484"/>
      <c r="P36" s="484"/>
      <c r="Q36" s="469"/>
      <c r="R36" s="468"/>
      <c r="S36" s="638"/>
      <c r="T36" s="133"/>
      <c r="U36" s="132"/>
      <c r="V36" s="132"/>
      <c r="W36" s="132"/>
      <c r="X36" s="132"/>
      <c r="Y36" s="132"/>
      <c r="Z36" s="132"/>
    </row>
    <row r="37" spans="1:26" ht="14.7" customHeight="1">
      <c r="A37" s="632"/>
      <c r="B37" s="632"/>
      <c r="C37" s="632"/>
      <c r="D37" s="468"/>
      <c r="E37" s="484"/>
      <c r="F37" s="484"/>
      <c r="G37" s="484"/>
      <c r="H37" s="484"/>
      <c r="I37" s="484"/>
      <c r="J37" s="484"/>
      <c r="K37" s="484"/>
      <c r="L37" s="484"/>
      <c r="M37" s="469"/>
      <c r="N37" s="468"/>
      <c r="O37" s="484"/>
      <c r="P37" s="484"/>
      <c r="Q37" s="469"/>
      <c r="R37" s="468"/>
      <c r="S37" s="638"/>
      <c r="T37" s="133"/>
      <c r="U37" s="132"/>
      <c r="V37" s="132"/>
      <c r="W37" s="132"/>
      <c r="X37" s="132"/>
      <c r="Y37" s="132"/>
      <c r="Z37" s="132"/>
    </row>
    <row r="38" spans="1:26" ht="14.7" customHeight="1">
      <c r="A38" s="632"/>
      <c r="B38" s="632"/>
      <c r="C38" s="632"/>
      <c r="D38" s="468"/>
      <c r="E38" s="484"/>
      <c r="F38" s="484"/>
      <c r="G38" s="484"/>
      <c r="H38" s="484"/>
      <c r="I38" s="484"/>
      <c r="J38" s="484"/>
      <c r="K38" s="484"/>
      <c r="L38" s="484"/>
      <c r="M38" s="469"/>
      <c r="N38" s="468"/>
      <c r="O38" s="484"/>
      <c r="P38" s="484"/>
      <c r="Q38" s="469"/>
      <c r="R38" s="468"/>
      <c r="S38" s="638"/>
      <c r="T38" s="133"/>
      <c r="U38" s="132"/>
      <c r="V38" s="132"/>
      <c r="W38" s="132"/>
      <c r="X38" s="132"/>
      <c r="Y38" s="132"/>
      <c r="Z38" s="132"/>
    </row>
    <row r="39" spans="1:26" ht="14.7" customHeight="1">
      <c r="A39" s="632"/>
      <c r="B39" s="632"/>
      <c r="C39" s="632"/>
      <c r="D39" s="468"/>
      <c r="E39" s="484"/>
      <c r="F39" s="484"/>
      <c r="G39" s="484"/>
      <c r="H39" s="484"/>
      <c r="I39" s="484"/>
      <c r="J39" s="484"/>
      <c r="K39" s="484"/>
      <c r="L39" s="484"/>
      <c r="M39" s="469"/>
      <c r="N39" s="468"/>
      <c r="O39" s="484"/>
      <c r="P39" s="484"/>
      <c r="Q39" s="469"/>
      <c r="R39" s="468"/>
      <c r="S39" s="638"/>
      <c r="T39" s="133"/>
      <c r="U39" s="132"/>
      <c r="V39" s="132"/>
      <c r="W39" s="132"/>
      <c r="X39" s="132"/>
      <c r="Y39" s="132"/>
      <c r="Z39" s="132"/>
    </row>
    <row r="40" spans="1:26" ht="31.5" customHeight="1" thickBot="1">
      <c r="A40" s="632"/>
      <c r="B40" s="632"/>
      <c r="C40" s="632"/>
      <c r="D40" s="485"/>
      <c r="E40" s="486"/>
      <c r="F40" s="486"/>
      <c r="G40" s="486"/>
      <c r="H40" s="486"/>
      <c r="I40" s="486"/>
      <c r="J40" s="486"/>
      <c r="K40" s="486"/>
      <c r="L40" s="486"/>
      <c r="M40" s="487"/>
      <c r="N40" s="485"/>
      <c r="O40" s="486"/>
      <c r="P40" s="486"/>
      <c r="Q40" s="487"/>
      <c r="R40" s="470"/>
      <c r="S40" s="639"/>
      <c r="T40" s="133"/>
      <c r="U40" s="132"/>
      <c r="V40" s="132"/>
      <c r="W40" s="132"/>
      <c r="X40" s="132"/>
      <c r="Y40" s="132"/>
      <c r="Z40" s="132"/>
    </row>
    <row r="41" spans="1:26" ht="14.7" customHeight="1" thickBot="1">
      <c r="A41" s="632" t="s">
        <v>341</v>
      </c>
      <c r="B41" s="632"/>
      <c r="C41" s="632"/>
      <c r="D41" s="503" t="s">
        <v>231</v>
      </c>
      <c r="E41" s="504"/>
      <c r="F41" s="504"/>
      <c r="G41" s="504"/>
      <c r="H41" s="504"/>
      <c r="I41" s="504"/>
      <c r="J41" s="504"/>
      <c r="K41" s="504"/>
      <c r="L41" s="504"/>
      <c r="M41" s="505"/>
      <c r="N41" s="633" t="s">
        <v>210</v>
      </c>
      <c r="O41" s="634"/>
      <c r="P41" s="634"/>
      <c r="Q41" s="635"/>
      <c r="R41" s="633" t="s">
        <v>232</v>
      </c>
      <c r="S41" s="636"/>
      <c r="T41" s="132"/>
      <c r="U41" s="132"/>
      <c r="V41" s="132"/>
      <c r="W41" s="132"/>
      <c r="X41" s="132"/>
      <c r="Y41" s="132"/>
      <c r="Z41" s="132"/>
    </row>
    <row r="42" spans="1:26" ht="14.7" customHeight="1">
      <c r="A42" s="632"/>
      <c r="B42" s="632"/>
      <c r="C42" s="632"/>
      <c r="D42" s="482" t="s">
        <v>342</v>
      </c>
      <c r="E42" s="252"/>
      <c r="F42" s="252"/>
      <c r="G42" s="252"/>
      <c r="H42" s="252"/>
      <c r="I42" s="252"/>
      <c r="J42" s="252"/>
      <c r="K42" s="252"/>
      <c r="L42" s="252"/>
      <c r="M42" s="483"/>
      <c r="N42" s="482" t="s">
        <v>343</v>
      </c>
      <c r="O42" s="252"/>
      <c r="P42" s="252"/>
      <c r="Q42" s="483"/>
      <c r="R42" s="482" t="s">
        <v>344</v>
      </c>
      <c r="S42" s="637"/>
      <c r="T42" s="133"/>
      <c r="U42" s="132"/>
      <c r="V42" s="132"/>
      <c r="W42" s="132"/>
      <c r="X42" s="132"/>
      <c r="Y42" s="132"/>
      <c r="Z42" s="132"/>
    </row>
    <row r="43" spans="1:26" ht="14.7" customHeight="1">
      <c r="A43" s="632"/>
      <c r="B43" s="632"/>
      <c r="C43" s="632"/>
      <c r="D43" s="468"/>
      <c r="E43" s="484"/>
      <c r="F43" s="484"/>
      <c r="G43" s="484"/>
      <c r="H43" s="484"/>
      <c r="I43" s="484"/>
      <c r="J43" s="484"/>
      <c r="K43" s="484"/>
      <c r="L43" s="484"/>
      <c r="M43" s="469"/>
      <c r="N43" s="468"/>
      <c r="O43" s="484"/>
      <c r="P43" s="484"/>
      <c r="Q43" s="469"/>
      <c r="R43" s="468"/>
      <c r="S43" s="638"/>
      <c r="T43" s="133"/>
      <c r="U43" s="132"/>
      <c r="V43" s="132"/>
      <c r="W43" s="132"/>
      <c r="X43" s="132"/>
      <c r="Y43" s="132"/>
      <c r="Z43" s="132"/>
    </row>
    <row r="44" spans="1:26" ht="14.7" customHeight="1">
      <c r="A44" s="632"/>
      <c r="B44" s="632"/>
      <c r="C44" s="632"/>
      <c r="D44" s="468"/>
      <c r="E44" s="484"/>
      <c r="F44" s="484"/>
      <c r="G44" s="484"/>
      <c r="H44" s="484"/>
      <c r="I44" s="484"/>
      <c r="J44" s="484"/>
      <c r="K44" s="484"/>
      <c r="L44" s="484"/>
      <c r="M44" s="469"/>
      <c r="N44" s="468"/>
      <c r="O44" s="484"/>
      <c r="P44" s="484"/>
      <c r="Q44" s="469"/>
      <c r="R44" s="468"/>
      <c r="S44" s="638"/>
      <c r="T44" s="133"/>
      <c r="U44" s="132"/>
      <c r="V44" s="132"/>
      <c r="W44" s="132"/>
      <c r="X44" s="132"/>
      <c r="Y44" s="132"/>
      <c r="Z44" s="132"/>
    </row>
    <row r="45" spans="1:26" ht="14.7" customHeight="1">
      <c r="A45" s="632"/>
      <c r="B45" s="632"/>
      <c r="C45" s="632"/>
      <c r="D45" s="468"/>
      <c r="E45" s="484"/>
      <c r="F45" s="484"/>
      <c r="G45" s="484"/>
      <c r="H45" s="484"/>
      <c r="I45" s="484"/>
      <c r="J45" s="484"/>
      <c r="K45" s="484"/>
      <c r="L45" s="484"/>
      <c r="M45" s="469"/>
      <c r="N45" s="468"/>
      <c r="O45" s="484"/>
      <c r="P45" s="484"/>
      <c r="Q45" s="469"/>
      <c r="R45" s="468"/>
      <c r="S45" s="638"/>
      <c r="T45" s="133"/>
      <c r="U45" s="132"/>
      <c r="V45" s="132"/>
      <c r="W45" s="132"/>
      <c r="X45" s="132"/>
      <c r="Y45" s="132"/>
      <c r="Z45" s="132"/>
    </row>
    <row r="46" spans="1:26" ht="14.7" customHeight="1">
      <c r="A46" s="632"/>
      <c r="B46" s="632"/>
      <c r="C46" s="632"/>
      <c r="D46" s="468"/>
      <c r="E46" s="484"/>
      <c r="F46" s="484"/>
      <c r="G46" s="484"/>
      <c r="H46" s="484"/>
      <c r="I46" s="484"/>
      <c r="J46" s="484"/>
      <c r="K46" s="484"/>
      <c r="L46" s="484"/>
      <c r="M46" s="469"/>
      <c r="N46" s="468"/>
      <c r="O46" s="484"/>
      <c r="P46" s="484"/>
      <c r="Q46" s="469"/>
      <c r="R46" s="468"/>
      <c r="S46" s="638"/>
      <c r="T46" s="133"/>
      <c r="U46" s="132"/>
      <c r="V46" s="132"/>
      <c r="W46" s="132"/>
      <c r="X46" s="132"/>
      <c r="Y46" s="132"/>
      <c r="Z46" s="132"/>
    </row>
    <row r="47" spans="1:26" ht="90" customHeight="1" thickBot="1">
      <c r="A47" s="632"/>
      <c r="B47" s="632"/>
      <c r="C47" s="632"/>
      <c r="D47" s="470"/>
      <c r="E47" s="258"/>
      <c r="F47" s="258"/>
      <c r="G47" s="258"/>
      <c r="H47" s="258"/>
      <c r="I47" s="258"/>
      <c r="J47" s="258"/>
      <c r="K47" s="258"/>
      <c r="L47" s="258"/>
      <c r="M47" s="471"/>
      <c r="N47" s="470"/>
      <c r="O47" s="258"/>
      <c r="P47" s="258"/>
      <c r="Q47" s="471"/>
      <c r="R47" s="470"/>
      <c r="S47" s="639"/>
      <c r="T47" s="133"/>
      <c r="U47" s="132"/>
      <c r="V47" s="132"/>
      <c r="W47" s="132"/>
      <c r="X47" s="132"/>
      <c r="Y47" s="132"/>
      <c r="Z47" s="132"/>
    </row>
    <row r="48" spans="1:26">
      <c r="A48" s="556" t="s">
        <v>345</v>
      </c>
      <c r="B48" s="557"/>
      <c r="C48" s="557"/>
      <c r="D48" s="557"/>
      <c r="E48" s="557"/>
      <c r="F48" s="557"/>
      <c r="G48" s="557"/>
      <c r="H48" s="557"/>
      <c r="I48" s="557"/>
      <c r="J48" s="557"/>
      <c r="K48" s="557"/>
      <c r="L48" s="557"/>
      <c r="M48" s="557"/>
      <c r="N48" s="557"/>
      <c r="O48" s="557"/>
      <c r="P48" s="557"/>
      <c r="Q48" s="557"/>
      <c r="R48" s="557"/>
      <c r="S48" s="558"/>
    </row>
    <row r="49" spans="1:20">
      <c r="A49" s="548"/>
      <c r="B49" s="629"/>
      <c r="C49" s="629"/>
      <c r="D49" s="629"/>
      <c r="E49" s="629"/>
      <c r="F49" s="629"/>
      <c r="G49" s="629"/>
      <c r="H49" s="629"/>
      <c r="I49" s="629"/>
      <c r="J49" s="629"/>
      <c r="K49" s="629"/>
      <c r="L49" s="629"/>
      <c r="M49" s="629"/>
      <c r="N49" s="629"/>
      <c r="O49" s="629"/>
      <c r="P49" s="629"/>
      <c r="Q49" s="629"/>
      <c r="R49" s="629"/>
      <c r="S49" s="550"/>
    </row>
    <row r="50" spans="1:20">
      <c r="A50" s="548"/>
      <c r="B50" s="629"/>
      <c r="C50" s="629"/>
      <c r="D50" s="629"/>
      <c r="E50" s="629"/>
      <c r="F50" s="629"/>
      <c r="G50" s="629"/>
      <c r="H50" s="629"/>
      <c r="I50" s="629"/>
      <c r="J50" s="629"/>
      <c r="K50" s="629"/>
      <c r="L50" s="629"/>
      <c r="M50" s="629"/>
      <c r="N50" s="629"/>
      <c r="O50" s="629"/>
      <c r="P50" s="629"/>
      <c r="Q50" s="629"/>
      <c r="R50" s="629"/>
      <c r="S50" s="550"/>
    </row>
    <row r="51" spans="1:20" ht="15" thickBot="1">
      <c r="A51" s="548"/>
      <c r="B51" s="629"/>
      <c r="C51" s="629"/>
      <c r="D51" s="629"/>
      <c r="E51" s="629"/>
      <c r="F51" s="552"/>
      <c r="G51" s="552"/>
      <c r="H51" s="552"/>
      <c r="I51" s="552"/>
      <c r="J51" s="552"/>
      <c r="K51" s="552"/>
      <c r="L51" s="552"/>
      <c r="M51" s="552"/>
      <c r="N51" s="552"/>
      <c r="O51" s="552"/>
      <c r="P51" s="552"/>
      <c r="Q51" s="552"/>
      <c r="R51" s="552"/>
      <c r="S51" s="553"/>
    </row>
    <row r="52" spans="1:20">
      <c r="A52" s="559" t="s">
        <v>239</v>
      </c>
      <c r="B52" s="559"/>
      <c r="C52" s="559"/>
      <c r="D52" s="559"/>
      <c r="E52" s="559"/>
      <c r="F52" s="560" t="s">
        <v>240</v>
      </c>
      <c r="G52" s="560"/>
      <c r="H52" s="560"/>
      <c r="I52" s="560"/>
      <c r="J52" s="560"/>
      <c r="K52" s="560"/>
      <c r="L52" s="560"/>
      <c r="M52" s="560"/>
      <c r="N52" s="560"/>
      <c r="O52" s="560"/>
      <c r="P52" s="560"/>
      <c r="Q52" s="560"/>
      <c r="R52" s="560"/>
      <c r="S52" s="561"/>
    </row>
    <row r="53" spans="1:20">
      <c r="A53" s="559"/>
      <c r="B53" s="559"/>
      <c r="C53" s="559"/>
      <c r="D53" s="559"/>
      <c r="E53" s="559"/>
      <c r="F53" s="463"/>
      <c r="G53" s="463"/>
      <c r="H53" s="463"/>
      <c r="I53" s="463"/>
      <c r="J53" s="463"/>
      <c r="K53" s="463"/>
      <c r="L53" s="463"/>
      <c r="M53" s="463"/>
      <c r="N53" s="463"/>
      <c r="O53" s="463"/>
      <c r="P53" s="463"/>
      <c r="Q53" s="463"/>
      <c r="R53" s="463"/>
      <c r="S53" s="502"/>
    </row>
    <row r="54" spans="1:20">
      <c r="A54" s="559" t="s">
        <v>241</v>
      </c>
      <c r="B54" s="559"/>
      <c r="C54" s="559"/>
      <c r="D54" s="559"/>
      <c r="E54" s="559"/>
      <c r="F54" s="630"/>
      <c r="G54" s="630"/>
      <c r="H54" s="630"/>
      <c r="I54" s="630"/>
      <c r="J54" s="630"/>
      <c r="K54" s="630"/>
      <c r="L54" s="630"/>
      <c r="M54" s="630"/>
      <c r="N54" s="630"/>
      <c r="O54" s="630"/>
      <c r="P54" s="630"/>
      <c r="Q54" s="630"/>
      <c r="R54" s="630"/>
      <c r="S54" s="631"/>
    </row>
    <row r="55" spans="1:20">
      <c r="A55" s="559" t="s">
        <v>242</v>
      </c>
      <c r="B55" s="559"/>
      <c r="C55" s="559"/>
      <c r="D55" s="559"/>
      <c r="E55" s="559"/>
      <c r="F55" s="628"/>
      <c r="G55" s="628"/>
      <c r="H55" s="628"/>
      <c r="I55" s="628"/>
      <c r="J55" s="628"/>
      <c r="K55" s="628"/>
      <c r="L55" s="628"/>
      <c r="M55" s="628"/>
      <c r="N55" s="628"/>
      <c r="O55" s="628"/>
      <c r="P55" s="628"/>
      <c r="Q55" s="628"/>
      <c r="R55" s="628"/>
      <c r="S55" s="485"/>
      <c r="T55" s="73"/>
    </row>
    <row r="56" spans="1:20">
      <c r="A56" s="559" t="s">
        <v>243</v>
      </c>
      <c r="B56" s="559"/>
      <c r="C56" s="559"/>
      <c r="D56" s="559"/>
      <c r="E56" s="559"/>
      <c r="F56" s="463"/>
      <c r="G56" s="463"/>
      <c r="H56" s="463"/>
      <c r="I56" s="463"/>
      <c r="J56" s="463"/>
      <c r="K56" s="463"/>
      <c r="L56" s="463"/>
      <c r="M56" s="463"/>
      <c r="N56" s="463"/>
      <c r="O56" s="463"/>
      <c r="P56" s="463"/>
      <c r="Q56" s="463"/>
      <c r="R56" s="463"/>
      <c r="S56" s="493"/>
      <c r="T56" s="73"/>
    </row>
    <row r="57" spans="1:20">
      <c r="A57" s="559" t="s">
        <v>244</v>
      </c>
      <c r="B57" s="559"/>
      <c r="C57" s="559"/>
      <c r="D57" s="559"/>
      <c r="E57" s="559"/>
      <c r="F57" s="463"/>
      <c r="G57" s="463"/>
      <c r="H57" s="463"/>
      <c r="I57" s="463"/>
      <c r="J57" s="463"/>
      <c r="K57" s="463"/>
      <c r="L57" s="463"/>
      <c r="M57" s="463"/>
      <c r="N57" s="463"/>
      <c r="O57" s="463"/>
      <c r="P57" s="463"/>
      <c r="Q57" s="463"/>
      <c r="R57" s="463"/>
      <c r="S57" s="502"/>
    </row>
    <row r="58" spans="1:20">
      <c r="A58" s="559" t="s">
        <v>245</v>
      </c>
      <c r="B58" s="559"/>
      <c r="C58" s="559"/>
      <c r="D58" s="559"/>
      <c r="E58" s="559"/>
      <c r="F58" s="463"/>
      <c r="G58" s="463"/>
      <c r="H58" s="463"/>
      <c r="I58" s="463"/>
      <c r="J58" s="463"/>
      <c r="K58" s="463"/>
      <c r="L58" s="463"/>
      <c r="M58" s="463"/>
      <c r="N58" s="463"/>
      <c r="O58" s="463"/>
      <c r="P58" s="463"/>
      <c r="Q58" s="463"/>
      <c r="R58" s="463"/>
      <c r="S58" s="493"/>
      <c r="T58" s="73"/>
    </row>
    <row r="59" spans="1:20" ht="15" thickBot="1">
      <c r="A59" s="559" t="s">
        <v>246</v>
      </c>
      <c r="B59" s="559"/>
      <c r="C59" s="559"/>
      <c r="D59" s="559"/>
      <c r="E59" s="559"/>
      <c r="F59" s="621"/>
      <c r="G59" s="621"/>
      <c r="H59" s="621"/>
      <c r="I59" s="621"/>
      <c r="J59" s="621"/>
      <c r="K59" s="621"/>
      <c r="L59" s="621"/>
      <c r="M59" s="621"/>
      <c r="N59" s="621"/>
      <c r="O59" s="621"/>
      <c r="P59" s="621"/>
      <c r="Q59" s="621"/>
      <c r="R59" s="621"/>
      <c r="S59" s="622"/>
      <c r="T59" s="73"/>
    </row>
    <row r="60" spans="1:20" ht="15" thickTop="1">
      <c r="A60" s="563" t="s">
        <v>247</v>
      </c>
      <c r="B60" s="623"/>
      <c r="C60" s="623"/>
      <c r="D60" s="623"/>
      <c r="E60" s="623"/>
      <c r="F60" s="565" t="s">
        <v>248</v>
      </c>
      <c r="G60" s="624"/>
      <c r="H60" s="624"/>
      <c r="I60" s="624"/>
      <c r="J60" s="624"/>
      <c r="K60" s="624"/>
      <c r="L60" s="624"/>
      <c r="M60" s="624"/>
      <c r="N60" s="624"/>
      <c r="O60" s="624"/>
      <c r="P60" s="624"/>
      <c r="Q60" s="624"/>
      <c r="R60" s="624"/>
      <c r="S60" s="624"/>
      <c r="T60" s="73"/>
    </row>
    <row r="61" spans="1:20">
      <c r="A61" s="559" t="s">
        <v>239</v>
      </c>
      <c r="B61" s="559"/>
      <c r="C61" s="559"/>
      <c r="D61" s="559"/>
      <c r="E61" s="559"/>
      <c r="F61" s="493"/>
      <c r="G61" s="494"/>
      <c r="H61" s="494"/>
      <c r="I61" s="494"/>
      <c r="J61" s="494"/>
      <c r="K61" s="494"/>
      <c r="L61" s="494"/>
      <c r="M61" s="494"/>
      <c r="N61" s="494"/>
      <c r="O61" s="494"/>
      <c r="P61" s="494"/>
      <c r="Q61" s="494"/>
      <c r="R61" s="494"/>
      <c r="S61" s="494"/>
      <c r="T61" s="73"/>
    </row>
    <row r="62" spans="1:20">
      <c r="A62" s="559" t="s">
        <v>241</v>
      </c>
      <c r="B62" s="559"/>
      <c r="C62" s="559"/>
      <c r="D62" s="559"/>
      <c r="E62" s="559"/>
      <c r="F62" s="493"/>
      <c r="G62" s="494"/>
      <c r="H62" s="494"/>
      <c r="I62" s="494"/>
      <c r="J62" s="494"/>
      <c r="K62" s="494"/>
      <c r="L62" s="494"/>
      <c r="M62" s="494"/>
      <c r="N62" s="494"/>
      <c r="O62" s="494"/>
      <c r="P62" s="494"/>
      <c r="Q62" s="494"/>
      <c r="R62" s="494"/>
      <c r="S62" s="627"/>
    </row>
    <row r="63" spans="1:20">
      <c r="A63" s="559" t="s">
        <v>242</v>
      </c>
      <c r="B63" s="559"/>
      <c r="C63" s="559"/>
      <c r="D63" s="559"/>
      <c r="E63" s="559"/>
      <c r="F63" s="493"/>
      <c r="G63" s="494"/>
      <c r="H63" s="494"/>
      <c r="I63" s="494"/>
      <c r="J63" s="494"/>
      <c r="K63" s="494"/>
      <c r="L63" s="494"/>
      <c r="M63" s="494"/>
      <c r="N63" s="494"/>
      <c r="O63" s="494"/>
      <c r="P63" s="494"/>
      <c r="Q63" s="494"/>
      <c r="R63" s="494"/>
      <c r="S63" s="627"/>
    </row>
    <row r="64" spans="1:20">
      <c r="A64" s="559" t="s">
        <v>243</v>
      </c>
      <c r="B64" s="559"/>
      <c r="C64" s="559"/>
      <c r="D64" s="559"/>
      <c r="E64" s="559"/>
      <c r="F64" s="493"/>
      <c r="G64" s="494"/>
      <c r="H64" s="494"/>
      <c r="I64" s="494"/>
      <c r="J64" s="494"/>
      <c r="K64" s="494"/>
      <c r="L64" s="494"/>
      <c r="M64" s="494"/>
      <c r="N64" s="494"/>
      <c r="O64" s="494"/>
      <c r="P64" s="494"/>
      <c r="Q64" s="494"/>
      <c r="R64" s="494"/>
      <c r="S64" s="494"/>
      <c r="T64" s="73"/>
    </row>
    <row r="65" spans="1:20">
      <c r="A65" s="559" t="s">
        <v>244</v>
      </c>
      <c r="B65" s="559"/>
      <c r="C65" s="559"/>
      <c r="D65" s="559"/>
      <c r="E65" s="559"/>
      <c r="F65" s="493"/>
      <c r="G65" s="494"/>
      <c r="H65" s="494"/>
      <c r="I65" s="494"/>
      <c r="J65" s="494"/>
      <c r="K65" s="494"/>
      <c r="L65" s="494"/>
      <c r="M65" s="494"/>
      <c r="N65" s="494"/>
      <c r="O65" s="494"/>
      <c r="P65" s="494"/>
      <c r="Q65" s="494"/>
      <c r="R65" s="494"/>
      <c r="S65" s="494"/>
      <c r="T65" s="73"/>
    </row>
    <row r="66" spans="1:20">
      <c r="A66" s="559" t="s">
        <v>245</v>
      </c>
      <c r="B66" s="559"/>
      <c r="C66" s="559"/>
      <c r="D66" s="559"/>
      <c r="E66" s="559"/>
      <c r="F66" s="493"/>
      <c r="G66" s="494"/>
      <c r="H66" s="494"/>
      <c r="I66" s="494"/>
      <c r="J66" s="494"/>
      <c r="K66" s="494"/>
      <c r="L66" s="494"/>
      <c r="M66" s="494"/>
      <c r="N66" s="494"/>
      <c r="O66" s="494"/>
      <c r="P66" s="494"/>
      <c r="Q66" s="494"/>
      <c r="R66" s="494"/>
      <c r="S66" s="494"/>
      <c r="T66" s="73"/>
    </row>
    <row r="67" spans="1:20" ht="15" thickBot="1">
      <c r="A67" s="559" t="s">
        <v>246</v>
      </c>
      <c r="B67" s="559"/>
      <c r="C67" s="559"/>
      <c r="D67" s="559"/>
      <c r="E67" s="559"/>
      <c r="F67" s="622"/>
      <c r="G67" s="625"/>
      <c r="H67" s="625"/>
      <c r="I67" s="625"/>
      <c r="J67" s="625"/>
      <c r="K67" s="625"/>
      <c r="L67" s="625"/>
      <c r="M67" s="625"/>
      <c r="N67" s="625"/>
      <c r="O67" s="625"/>
      <c r="P67" s="625"/>
      <c r="Q67" s="625"/>
      <c r="R67" s="625"/>
      <c r="S67" s="626"/>
    </row>
    <row r="68" spans="1:20" ht="15" thickTop="1">
      <c r="A68" s="563" t="s">
        <v>247</v>
      </c>
      <c r="B68" s="623"/>
      <c r="C68" s="623"/>
      <c r="D68" s="623"/>
      <c r="E68" s="623"/>
      <c r="F68" s="565" t="s">
        <v>249</v>
      </c>
      <c r="G68" s="624"/>
      <c r="H68" s="624"/>
      <c r="I68" s="624"/>
      <c r="J68" s="624"/>
      <c r="K68" s="624"/>
      <c r="L68" s="624"/>
      <c r="M68" s="624"/>
      <c r="N68" s="624"/>
      <c r="O68" s="624"/>
      <c r="P68" s="624"/>
      <c r="Q68" s="624"/>
      <c r="R68" s="624"/>
      <c r="S68" s="567"/>
    </row>
    <row r="69" spans="1:20">
      <c r="A69" s="559" t="s">
        <v>239</v>
      </c>
      <c r="B69" s="559"/>
      <c r="C69" s="559"/>
      <c r="D69" s="559"/>
      <c r="E69" s="559"/>
      <c r="F69" s="493"/>
      <c r="G69" s="494"/>
      <c r="H69" s="494"/>
      <c r="I69" s="494"/>
      <c r="J69" s="494"/>
      <c r="K69" s="494"/>
      <c r="L69" s="494"/>
      <c r="M69" s="494"/>
      <c r="N69" s="494"/>
      <c r="O69" s="494"/>
      <c r="P69" s="494"/>
      <c r="Q69" s="494"/>
      <c r="R69" s="494"/>
      <c r="S69" s="627"/>
    </row>
    <row r="70" spans="1:20">
      <c r="A70" s="559" t="s">
        <v>241</v>
      </c>
      <c r="B70" s="559"/>
      <c r="C70" s="559"/>
      <c r="D70" s="559"/>
      <c r="E70" s="559"/>
      <c r="F70" s="493"/>
      <c r="G70" s="494"/>
      <c r="H70" s="494"/>
      <c r="I70" s="494"/>
      <c r="J70" s="494"/>
      <c r="K70" s="494"/>
      <c r="L70" s="494"/>
      <c r="M70" s="494"/>
      <c r="N70" s="494"/>
      <c r="O70" s="494"/>
      <c r="P70" s="494"/>
      <c r="Q70" s="494"/>
      <c r="R70" s="494"/>
      <c r="S70" s="494"/>
      <c r="T70" s="73"/>
    </row>
    <row r="71" spans="1:20">
      <c r="A71" s="559" t="s">
        <v>242</v>
      </c>
      <c r="B71" s="559"/>
      <c r="C71" s="559"/>
      <c r="D71" s="559"/>
      <c r="E71" s="559"/>
      <c r="F71" s="493"/>
      <c r="G71" s="494"/>
      <c r="H71" s="494"/>
      <c r="I71" s="494"/>
      <c r="J71" s="494"/>
      <c r="K71" s="494"/>
      <c r="L71" s="494"/>
      <c r="M71" s="494"/>
      <c r="N71" s="494"/>
      <c r="O71" s="494"/>
      <c r="P71" s="494"/>
      <c r="Q71" s="494"/>
      <c r="R71" s="494"/>
      <c r="S71" s="494"/>
      <c r="T71" s="73"/>
    </row>
    <row r="72" spans="1:20">
      <c r="A72" s="559" t="s">
        <v>243</v>
      </c>
      <c r="B72" s="559"/>
      <c r="C72" s="559"/>
      <c r="D72" s="559"/>
      <c r="E72" s="559"/>
      <c r="F72" s="493"/>
      <c r="G72" s="494"/>
      <c r="H72" s="494"/>
      <c r="I72" s="494"/>
      <c r="J72" s="494"/>
      <c r="K72" s="494"/>
      <c r="L72" s="494"/>
      <c r="M72" s="494"/>
      <c r="N72" s="494"/>
      <c r="O72" s="494"/>
      <c r="P72" s="494"/>
      <c r="Q72" s="494"/>
      <c r="R72" s="494"/>
      <c r="S72" s="494"/>
      <c r="T72" s="73"/>
    </row>
    <row r="73" spans="1:20">
      <c r="A73" s="559" t="s">
        <v>244</v>
      </c>
      <c r="B73" s="559"/>
      <c r="C73" s="559"/>
      <c r="D73" s="559"/>
      <c r="E73" s="559"/>
      <c r="F73" s="493"/>
      <c r="G73" s="494"/>
      <c r="H73" s="494"/>
      <c r="I73" s="494"/>
      <c r="J73" s="494"/>
      <c r="K73" s="494"/>
      <c r="L73" s="494"/>
      <c r="M73" s="494"/>
      <c r="N73" s="494"/>
      <c r="O73" s="494"/>
      <c r="P73" s="494"/>
      <c r="Q73" s="494"/>
      <c r="R73" s="494"/>
      <c r="S73" s="494"/>
      <c r="T73" s="73"/>
    </row>
    <row r="74" spans="1:20" ht="15" thickBot="1">
      <c r="A74" s="559" t="s">
        <v>250</v>
      </c>
      <c r="B74" s="559"/>
      <c r="C74" s="559"/>
      <c r="D74" s="559"/>
      <c r="E74" s="559"/>
      <c r="F74" s="621"/>
      <c r="G74" s="621"/>
      <c r="H74" s="621"/>
      <c r="I74" s="621"/>
      <c r="J74" s="621"/>
      <c r="K74" s="621"/>
      <c r="L74" s="621"/>
      <c r="M74" s="621"/>
      <c r="N74" s="621"/>
      <c r="O74" s="621"/>
      <c r="P74" s="621"/>
      <c r="Q74" s="621"/>
      <c r="R74" s="621"/>
      <c r="S74" s="622"/>
      <c r="T74" s="73"/>
    </row>
    <row r="75" spans="1:20" ht="15" thickTop="1">
      <c r="A75" s="563" t="s">
        <v>247</v>
      </c>
      <c r="B75" s="623"/>
      <c r="C75" s="623"/>
      <c r="D75" s="623"/>
      <c r="E75" s="570"/>
      <c r="F75" s="565" t="s">
        <v>251</v>
      </c>
      <c r="G75" s="624"/>
      <c r="H75" s="624"/>
      <c r="I75" s="624"/>
      <c r="J75" s="624"/>
      <c r="K75" s="624"/>
      <c r="L75" s="624"/>
      <c r="M75" s="624"/>
      <c r="N75" s="624"/>
      <c r="O75" s="624"/>
      <c r="P75" s="624"/>
      <c r="Q75" s="624"/>
      <c r="R75" s="624"/>
      <c r="S75" s="567"/>
    </row>
    <row r="76" spans="1:20">
      <c r="A76" s="559" t="s">
        <v>239</v>
      </c>
      <c r="B76" s="559"/>
      <c r="C76" s="559"/>
      <c r="D76" s="559"/>
      <c r="E76" s="559"/>
      <c r="F76" s="463"/>
      <c r="G76" s="463"/>
      <c r="H76" s="463"/>
      <c r="I76" s="463"/>
      <c r="J76" s="463"/>
      <c r="K76" s="463"/>
      <c r="L76" s="463"/>
      <c r="M76" s="463"/>
      <c r="N76" s="463"/>
      <c r="O76" s="463"/>
      <c r="P76" s="463"/>
      <c r="Q76" s="463"/>
      <c r="R76" s="463"/>
      <c r="S76" s="493"/>
      <c r="T76" s="73"/>
    </row>
    <row r="77" spans="1:20">
      <c r="A77" s="559" t="s">
        <v>241</v>
      </c>
      <c r="B77" s="559"/>
      <c r="C77" s="559"/>
      <c r="D77" s="559"/>
      <c r="E77" s="559"/>
      <c r="F77" s="463"/>
      <c r="G77" s="463"/>
      <c r="H77" s="463"/>
      <c r="I77" s="463"/>
      <c r="J77" s="463"/>
      <c r="K77" s="463"/>
      <c r="L77" s="463"/>
      <c r="M77" s="463"/>
      <c r="N77" s="463"/>
      <c r="O77" s="463"/>
      <c r="P77" s="463"/>
      <c r="Q77" s="463"/>
      <c r="R77" s="463"/>
      <c r="S77" s="493"/>
      <c r="T77" s="73"/>
    </row>
    <row r="78" spans="1:20">
      <c r="A78" s="559" t="s">
        <v>242</v>
      </c>
      <c r="B78" s="559"/>
      <c r="C78" s="559"/>
      <c r="D78" s="559"/>
      <c r="E78" s="559"/>
      <c r="F78" s="463"/>
      <c r="G78" s="463"/>
      <c r="H78" s="463"/>
      <c r="I78" s="463"/>
      <c r="J78" s="463"/>
      <c r="K78" s="463"/>
      <c r="L78" s="463"/>
      <c r="M78" s="463"/>
      <c r="N78" s="463"/>
      <c r="O78" s="463"/>
      <c r="P78" s="463"/>
      <c r="Q78" s="463"/>
      <c r="R78" s="463"/>
      <c r="S78" s="502"/>
    </row>
    <row r="79" spans="1:20">
      <c r="A79" s="559" t="s">
        <v>243</v>
      </c>
      <c r="B79" s="559"/>
      <c r="C79" s="559"/>
      <c r="D79" s="559"/>
      <c r="E79" s="559"/>
      <c r="F79" s="463"/>
      <c r="G79" s="463"/>
      <c r="H79" s="463"/>
      <c r="I79" s="463"/>
      <c r="J79" s="463"/>
      <c r="K79" s="463"/>
      <c r="L79" s="463"/>
      <c r="M79" s="463"/>
      <c r="N79" s="463"/>
      <c r="O79" s="463"/>
      <c r="P79" s="463"/>
      <c r="Q79" s="463"/>
      <c r="R79" s="463"/>
      <c r="S79" s="493"/>
      <c r="T79" s="73"/>
    </row>
    <row r="80" spans="1:20">
      <c r="A80" s="559" t="s">
        <v>244</v>
      </c>
      <c r="B80" s="559"/>
      <c r="C80" s="559"/>
      <c r="D80" s="559"/>
      <c r="E80" s="559"/>
      <c r="F80" s="463"/>
      <c r="G80" s="463"/>
      <c r="H80" s="463"/>
      <c r="I80" s="463"/>
      <c r="J80" s="463"/>
      <c r="K80" s="463"/>
      <c r="L80" s="463"/>
      <c r="M80" s="463"/>
      <c r="N80" s="463"/>
      <c r="O80" s="463"/>
      <c r="P80" s="463"/>
      <c r="Q80" s="463"/>
      <c r="R80" s="463"/>
      <c r="S80" s="493"/>
      <c r="T80" s="73"/>
    </row>
    <row r="81" spans="1:20">
      <c r="A81" s="559" t="s">
        <v>252</v>
      </c>
      <c r="B81" s="559"/>
      <c r="C81" s="559"/>
      <c r="D81" s="559"/>
      <c r="E81" s="559"/>
      <c r="F81" s="463"/>
      <c r="G81" s="463"/>
      <c r="H81" s="463"/>
      <c r="I81" s="463"/>
      <c r="J81" s="463"/>
      <c r="K81" s="463"/>
      <c r="L81" s="463"/>
      <c r="M81" s="463"/>
      <c r="N81" s="463"/>
      <c r="O81" s="463"/>
      <c r="P81" s="463"/>
      <c r="Q81" s="463"/>
      <c r="R81" s="463"/>
      <c r="S81" s="493"/>
      <c r="T81"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C7CCE82B-B0B5-4FAB-A30F-99975FA24863}">
      <formula1>"Y,N"</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917B3-B349-48D1-B8D5-31851C53921F}">
  <sheetPr>
    <tabColor theme="5" tint="0.59999389629810485"/>
  </sheetPr>
  <dimension ref="A1:S81"/>
  <sheetViews>
    <sheetView workbookViewId="0">
      <selection activeCell="A9" sqref="A9:S10"/>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556" t="s">
        <v>346</v>
      </c>
      <c r="B1" s="557"/>
      <c r="C1" s="557"/>
      <c r="D1" s="557"/>
      <c r="E1" s="557"/>
      <c r="F1" s="557"/>
      <c r="G1" s="557"/>
      <c r="H1" s="557"/>
      <c r="I1" s="557"/>
      <c r="J1" s="557"/>
      <c r="K1" s="557"/>
      <c r="L1" s="557"/>
      <c r="M1" s="557"/>
      <c r="N1" s="557"/>
      <c r="O1" s="557"/>
      <c r="P1" s="557"/>
      <c r="Q1" s="557"/>
      <c r="R1" s="557"/>
      <c r="S1" s="558"/>
    </row>
    <row r="2" spans="1:19">
      <c r="A2" s="548"/>
      <c r="B2" s="549"/>
      <c r="C2" s="549"/>
      <c r="D2" s="549"/>
      <c r="E2" s="549"/>
      <c r="F2" s="549"/>
      <c r="G2" s="549"/>
      <c r="H2" s="549"/>
      <c r="I2" s="549"/>
      <c r="J2" s="549"/>
      <c r="K2" s="549"/>
      <c r="L2" s="549"/>
      <c r="M2" s="549"/>
      <c r="N2" s="549"/>
      <c r="O2" s="549"/>
      <c r="P2" s="549"/>
      <c r="Q2" s="549"/>
      <c r="R2" s="549"/>
      <c r="S2" s="550"/>
    </row>
    <row r="3" spans="1:19">
      <c r="A3" s="548"/>
      <c r="B3" s="549"/>
      <c r="C3" s="549"/>
      <c r="D3" s="549"/>
      <c r="E3" s="549"/>
      <c r="F3" s="549"/>
      <c r="G3" s="549"/>
      <c r="H3" s="549"/>
      <c r="I3" s="549"/>
      <c r="J3" s="549"/>
      <c r="K3" s="549"/>
      <c r="L3" s="549"/>
      <c r="M3" s="549"/>
      <c r="N3" s="549"/>
      <c r="O3" s="549"/>
      <c r="P3" s="549"/>
      <c r="Q3" s="549"/>
      <c r="R3" s="54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347</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348</v>
      </c>
      <c r="B7" s="463"/>
      <c r="C7" s="463"/>
      <c r="D7" s="463"/>
      <c r="E7" s="463"/>
      <c r="F7" s="463"/>
      <c r="G7" s="463"/>
      <c r="H7" s="463"/>
      <c r="I7" s="463"/>
      <c r="J7" s="463"/>
      <c r="K7" s="463"/>
      <c r="L7" s="463"/>
      <c r="M7" s="463"/>
      <c r="N7" s="463"/>
      <c r="O7" s="463"/>
      <c r="P7" s="463"/>
      <c r="Q7" s="463"/>
      <c r="R7" s="463"/>
      <c r="S7" s="644"/>
    </row>
    <row r="8" spans="1:19" ht="20.100000000000001" customHeight="1">
      <c r="A8" s="643"/>
      <c r="B8" s="463"/>
      <c r="C8" s="463"/>
      <c r="D8" s="463"/>
      <c r="E8" s="463"/>
      <c r="F8" s="463"/>
      <c r="G8" s="463"/>
      <c r="H8" s="463"/>
      <c r="I8" s="463"/>
      <c r="J8" s="463"/>
      <c r="K8" s="463"/>
      <c r="L8" s="463"/>
      <c r="M8" s="463"/>
      <c r="N8" s="463"/>
      <c r="O8" s="463"/>
      <c r="P8" s="463"/>
      <c r="Q8" s="463"/>
      <c r="R8" s="463"/>
      <c r="S8" s="644"/>
    </row>
    <row r="9" spans="1:19" ht="18" customHeight="1">
      <c r="A9" s="254" t="s">
        <v>349</v>
      </c>
      <c r="B9" s="255"/>
      <c r="C9" s="255"/>
      <c r="D9" s="255"/>
      <c r="E9" s="255"/>
      <c r="F9" s="255"/>
      <c r="G9" s="255"/>
      <c r="H9" s="255"/>
      <c r="I9" s="255"/>
      <c r="J9" s="255"/>
      <c r="K9" s="255"/>
      <c r="L9" s="255"/>
      <c r="M9" s="255"/>
      <c r="N9" s="255"/>
      <c r="O9" s="255"/>
      <c r="P9" s="255"/>
      <c r="Q9" s="255"/>
      <c r="R9" s="255"/>
      <c r="S9" s="256"/>
    </row>
    <row r="10" spans="1:19" ht="9" customHeight="1">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645"/>
    </row>
    <row r="12" spans="1:19" ht="15" customHeight="1">
      <c r="A12" s="465" t="s">
        <v>320</v>
      </c>
      <c r="B12" s="466"/>
      <c r="C12" s="467"/>
      <c r="D12" s="465" t="s">
        <v>350</v>
      </c>
      <c r="E12" s="466"/>
      <c r="F12" s="467"/>
      <c r="G12" s="465" t="s">
        <v>351</v>
      </c>
      <c r="H12" s="466"/>
      <c r="I12" s="467"/>
      <c r="J12" s="465" t="s">
        <v>352</v>
      </c>
      <c r="K12" s="466"/>
      <c r="L12" s="467"/>
      <c r="M12" s="465" t="s">
        <v>324</v>
      </c>
      <c r="N12" s="466"/>
      <c r="O12" s="467"/>
      <c r="P12" s="463" t="s">
        <v>353</v>
      </c>
      <c r="Q12" s="463"/>
      <c r="R12" s="463"/>
      <c r="S12" s="502"/>
    </row>
    <row r="13" spans="1:19">
      <c r="A13" s="468"/>
      <c r="B13" s="255"/>
      <c r="C13" s="469"/>
      <c r="D13" s="468"/>
      <c r="E13" s="255"/>
      <c r="F13" s="469"/>
      <c r="G13" s="468"/>
      <c r="H13" s="255"/>
      <c r="I13" s="469"/>
      <c r="J13" s="468"/>
      <c r="K13" s="255"/>
      <c r="L13" s="469"/>
      <c r="M13" s="468"/>
      <c r="N13" s="255"/>
      <c r="O13" s="469"/>
      <c r="P13" s="463"/>
      <c r="Q13" s="463"/>
      <c r="R13" s="463"/>
      <c r="S13" s="502"/>
    </row>
    <row r="14" spans="1:19">
      <c r="A14" s="468"/>
      <c r="B14" s="255"/>
      <c r="C14" s="469"/>
      <c r="D14" s="468"/>
      <c r="E14" s="255"/>
      <c r="F14" s="469"/>
      <c r="G14" s="468"/>
      <c r="H14" s="255"/>
      <c r="I14" s="469"/>
      <c r="J14" s="468"/>
      <c r="K14" s="255"/>
      <c r="L14" s="469"/>
      <c r="M14" s="468"/>
      <c r="N14" s="255"/>
      <c r="O14" s="469"/>
      <c r="P14" s="463"/>
      <c r="Q14" s="463"/>
      <c r="R14" s="463"/>
      <c r="S14" s="502"/>
    </row>
    <row r="15" spans="1:19" ht="46.2" customHeight="1">
      <c r="A15" s="485"/>
      <c r="B15" s="486"/>
      <c r="C15" s="487"/>
      <c r="D15" s="485"/>
      <c r="E15" s="486"/>
      <c r="F15" s="487"/>
      <c r="G15" s="485"/>
      <c r="H15" s="486"/>
      <c r="I15" s="487"/>
      <c r="J15" s="485"/>
      <c r="K15" s="486"/>
      <c r="L15" s="487"/>
      <c r="M15" s="485"/>
      <c r="N15" s="486"/>
      <c r="O15" s="487"/>
      <c r="P15" s="463"/>
      <c r="Q15" s="463"/>
      <c r="R15" s="463"/>
      <c r="S15" s="502"/>
    </row>
    <row r="16" spans="1:19" ht="15" customHeight="1">
      <c r="A16" s="463" t="s">
        <v>326</v>
      </c>
      <c r="B16" s="463"/>
      <c r="C16" s="463"/>
      <c r="D16" s="463" t="s">
        <v>327</v>
      </c>
      <c r="E16" s="463"/>
      <c r="F16" s="463"/>
      <c r="G16" s="463" t="s">
        <v>354</v>
      </c>
      <c r="H16" s="463"/>
      <c r="I16" s="463"/>
      <c r="J16" s="463" t="s">
        <v>355</v>
      </c>
      <c r="K16" s="463"/>
      <c r="L16" s="463"/>
      <c r="M16" s="465" t="s">
        <v>356</v>
      </c>
      <c r="N16" s="466"/>
      <c r="O16" s="467"/>
      <c r="P16" s="463" t="s">
        <v>357</v>
      </c>
      <c r="Q16" s="463"/>
      <c r="R16" s="463"/>
      <c r="S16" s="502"/>
    </row>
    <row r="17" spans="1:19">
      <c r="A17" s="463"/>
      <c r="B17" s="463"/>
      <c r="C17" s="463"/>
      <c r="D17" s="463"/>
      <c r="E17" s="463"/>
      <c r="F17" s="463"/>
      <c r="G17" s="463"/>
      <c r="H17" s="463"/>
      <c r="I17" s="463"/>
      <c r="J17" s="463"/>
      <c r="K17" s="463"/>
      <c r="L17" s="463"/>
      <c r="M17" s="468"/>
      <c r="N17" s="255"/>
      <c r="O17" s="469"/>
      <c r="P17" s="463"/>
      <c r="Q17" s="463"/>
      <c r="R17" s="463"/>
      <c r="S17" s="502"/>
    </row>
    <row r="18" spans="1:19">
      <c r="A18" s="463"/>
      <c r="B18" s="463"/>
      <c r="C18" s="463"/>
      <c r="D18" s="463"/>
      <c r="E18" s="463"/>
      <c r="F18" s="463"/>
      <c r="G18" s="463"/>
      <c r="H18" s="463"/>
      <c r="I18" s="463"/>
      <c r="J18" s="463"/>
      <c r="K18" s="463"/>
      <c r="L18" s="463"/>
      <c r="M18" s="468"/>
      <c r="N18" s="255"/>
      <c r="O18" s="469"/>
      <c r="P18" s="463"/>
      <c r="Q18" s="463"/>
      <c r="R18" s="463"/>
      <c r="S18" s="502"/>
    </row>
    <row r="19" spans="1:19" ht="33" customHeight="1">
      <c r="A19" s="463"/>
      <c r="B19" s="463"/>
      <c r="C19" s="463"/>
      <c r="D19" s="463"/>
      <c r="E19" s="463"/>
      <c r="F19" s="463"/>
      <c r="G19" s="463"/>
      <c r="H19" s="463"/>
      <c r="I19" s="463"/>
      <c r="J19" s="463"/>
      <c r="K19" s="463"/>
      <c r="L19" s="463"/>
      <c r="M19" s="485"/>
      <c r="N19" s="486"/>
      <c r="O19" s="487"/>
      <c r="P19" s="463"/>
      <c r="Q19" s="463"/>
      <c r="R19" s="463"/>
      <c r="S19" s="502"/>
    </row>
    <row r="20" spans="1:19" ht="15" customHeight="1">
      <c r="A20" s="463" t="s">
        <v>358</v>
      </c>
      <c r="B20" s="463"/>
      <c r="C20" s="463"/>
      <c r="D20" s="463" t="s">
        <v>359</v>
      </c>
      <c r="E20" s="463"/>
      <c r="F20" s="463"/>
      <c r="G20" s="465" t="s">
        <v>360</v>
      </c>
      <c r="H20" s="466"/>
      <c r="I20" s="467"/>
      <c r="J20" s="463" t="s">
        <v>361</v>
      </c>
      <c r="K20" s="463"/>
      <c r="L20" s="463"/>
      <c r="M20" s="465" t="s">
        <v>362</v>
      </c>
      <c r="N20" s="466"/>
      <c r="O20" s="467"/>
      <c r="P20" s="463" t="s">
        <v>357</v>
      </c>
      <c r="Q20" s="463"/>
      <c r="R20" s="463"/>
      <c r="S20" s="502"/>
    </row>
    <row r="21" spans="1:19">
      <c r="A21" s="463"/>
      <c r="B21" s="463"/>
      <c r="C21" s="463"/>
      <c r="D21" s="463"/>
      <c r="E21" s="463"/>
      <c r="F21" s="463"/>
      <c r="G21" s="468"/>
      <c r="H21" s="255"/>
      <c r="I21" s="469"/>
      <c r="J21" s="463"/>
      <c r="K21" s="463"/>
      <c r="L21" s="463"/>
      <c r="M21" s="468"/>
      <c r="N21" s="255"/>
      <c r="O21" s="469"/>
      <c r="P21" s="463"/>
      <c r="Q21" s="463"/>
      <c r="R21" s="463"/>
      <c r="S21" s="502"/>
    </row>
    <row r="22" spans="1:19">
      <c r="A22" s="463"/>
      <c r="B22" s="463"/>
      <c r="C22" s="463"/>
      <c r="D22" s="463"/>
      <c r="E22" s="463"/>
      <c r="F22" s="463"/>
      <c r="G22" s="468"/>
      <c r="H22" s="255"/>
      <c r="I22" s="469"/>
      <c r="J22" s="463"/>
      <c r="K22" s="463"/>
      <c r="L22" s="463"/>
      <c r="M22" s="468"/>
      <c r="N22" s="255"/>
      <c r="O22" s="469"/>
      <c r="P22" s="463"/>
      <c r="Q22" s="463"/>
      <c r="R22" s="463"/>
      <c r="S22" s="502"/>
    </row>
    <row r="23" spans="1:19" ht="50.1" customHeight="1" thickBot="1">
      <c r="A23" s="463"/>
      <c r="B23" s="463"/>
      <c r="C23" s="463"/>
      <c r="D23" s="463"/>
      <c r="E23" s="463"/>
      <c r="F23" s="463"/>
      <c r="G23" s="485"/>
      <c r="H23" s="486"/>
      <c r="I23" s="487"/>
      <c r="J23" s="463"/>
      <c r="K23" s="463"/>
      <c r="L23" s="463"/>
      <c r="M23" s="485"/>
      <c r="N23" s="486"/>
      <c r="O23" s="487"/>
      <c r="P23" s="463"/>
      <c r="Q23" s="463"/>
      <c r="R23" s="463"/>
      <c r="S23" s="502"/>
    </row>
    <row r="24" spans="1:19" ht="14.7" customHeight="1">
      <c r="A24" s="556" t="s">
        <v>363</v>
      </c>
      <c r="B24" s="557"/>
      <c r="C24" s="557"/>
      <c r="D24" s="557"/>
      <c r="E24" s="557"/>
      <c r="F24" s="557"/>
      <c r="G24" s="557"/>
      <c r="H24" s="557"/>
      <c r="I24" s="557"/>
      <c r="J24" s="557"/>
      <c r="K24" s="557"/>
      <c r="L24" s="557"/>
      <c r="M24" s="557"/>
      <c r="N24" s="557"/>
      <c r="O24" s="557"/>
      <c r="P24" s="557"/>
      <c r="Q24" s="557"/>
      <c r="R24" s="557"/>
      <c r="S24" s="558"/>
    </row>
    <row r="25" spans="1:19" ht="14.7" customHeight="1">
      <c r="A25" s="548"/>
      <c r="B25" s="549"/>
      <c r="C25" s="549"/>
      <c r="D25" s="549"/>
      <c r="E25" s="549"/>
      <c r="F25" s="549"/>
      <c r="G25" s="549"/>
      <c r="H25" s="549"/>
      <c r="I25" s="549"/>
      <c r="J25" s="549"/>
      <c r="K25" s="549"/>
      <c r="L25" s="549"/>
      <c r="M25" s="549"/>
      <c r="N25" s="549"/>
      <c r="O25" s="549"/>
      <c r="P25" s="549"/>
      <c r="Q25" s="549"/>
      <c r="R25" s="549"/>
      <c r="S25" s="550"/>
    </row>
    <row r="26" spans="1:19" ht="14.7" customHeight="1">
      <c r="A26" s="548"/>
      <c r="B26" s="549"/>
      <c r="C26" s="549"/>
      <c r="D26" s="549"/>
      <c r="E26" s="549"/>
      <c r="F26" s="549"/>
      <c r="G26" s="549"/>
      <c r="H26" s="549"/>
      <c r="I26" s="549"/>
      <c r="J26" s="549"/>
      <c r="K26" s="549"/>
      <c r="L26" s="549"/>
      <c r="M26" s="549"/>
      <c r="N26" s="549"/>
      <c r="O26" s="549"/>
      <c r="P26" s="549"/>
      <c r="Q26" s="549"/>
      <c r="R26" s="549"/>
      <c r="S26" s="550"/>
    </row>
    <row r="27" spans="1:19" ht="14.7" customHeight="1" thickBot="1">
      <c r="A27" s="548"/>
      <c r="B27" s="549"/>
      <c r="C27" s="549"/>
      <c r="D27" s="549"/>
      <c r="E27" s="549"/>
      <c r="F27" s="549"/>
      <c r="G27" s="549"/>
      <c r="H27" s="549"/>
      <c r="I27" s="549"/>
      <c r="J27" s="549"/>
      <c r="K27" s="549"/>
      <c r="L27" s="549"/>
      <c r="M27" s="549"/>
      <c r="N27" s="549"/>
      <c r="O27" s="549"/>
      <c r="P27" s="549"/>
      <c r="Q27" s="549"/>
      <c r="R27" s="549"/>
      <c r="S27" s="550"/>
    </row>
    <row r="28" spans="1:19" ht="18" customHeight="1" thickBot="1">
      <c r="A28" s="652" t="s">
        <v>364</v>
      </c>
      <c r="B28" s="652"/>
      <c r="C28" s="654"/>
      <c r="D28" s="503" t="s">
        <v>231</v>
      </c>
      <c r="E28" s="504"/>
      <c r="F28" s="504"/>
      <c r="G28" s="504"/>
      <c r="H28" s="504"/>
      <c r="I28" s="504"/>
      <c r="J28" s="504"/>
      <c r="K28" s="504"/>
      <c r="L28" s="504"/>
      <c r="M28" s="505"/>
      <c r="N28" s="506" t="s">
        <v>210</v>
      </c>
      <c r="O28" s="507"/>
      <c r="P28" s="507"/>
      <c r="Q28" s="508"/>
      <c r="R28" s="506" t="s">
        <v>232</v>
      </c>
      <c r="S28" s="653"/>
    </row>
    <row r="29" spans="1:19" ht="14.7" customHeight="1">
      <c r="A29" s="652"/>
      <c r="B29" s="652"/>
      <c r="C29" s="652"/>
      <c r="D29" s="482" t="s">
        <v>365</v>
      </c>
      <c r="E29" s="252"/>
      <c r="F29" s="252"/>
      <c r="G29" s="252"/>
      <c r="H29" s="252"/>
      <c r="I29" s="252"/>
      <c r="J29" s="252"/>
      <c r="K29" s="252"/>
      <c r="L29" s="252"/>
      <c r="M29" s="483"/>
      <c r="N29" s="468" t="s">
        <v>366</v>
      </c>
      <c r="O29" s="255"/>
      <c r="P29" s="255"/>
      <c r="Q29" s="469"/>
      <c r="R29" s="482" t="s">
        <v>367</v>
      </c>
      <c r="S29" s="637"/>
    </row>
    <row r="30" spans="1:19" ht="14.7" customHeight="1">
      <c r="A30" s="652"/>
      <c r="B30" s="652"/>
      <c r="C30" s="652"/>
      <c r="D30" s="468"/>
      <c r="E30" s="255"/>
      <c r="F30" s="255"/>
      <c r="G30" s="255"/>
      <c r="H30" s="255"/>
      <c r="I30" s="255"/>
      <c r="J30" s="255"/>
      <c r="K30" s="255"/>
      <c r="L30" s="255"/>
      <c r="M30" s="469"/>
      <c r="N30" s="468"/>
      <c r="O30" s="255"/>
      <c r="P30" s="255"/>
      <c r="Q30" s="469"/>
      <c r="R30" s="468"/>
      <c r="S30" s="638"/>
    </row>
    <row r="31" spans="1:19" ht="14.7" customHeight="1">
      <c r="A31" s="652"/>
      <c r="B31" s="652"/>
      <c r="C31" s="652"/>
      <c r="D31" s="468"/>
      <c r="E31" s="255"/>
      <c r="F31" s="255"/>
      <c r="G31" s="255"/>
      <c r="H31" s="255"/>
      <c r="I31" s="255"/>
      <c r="J31" s="255"/>
      <c r="K31" s="255"/>
      <c r="L31" s="255"/>
      <c r="M31" s="469"/>
      <c r="N31" s="468"/>
      <c r="O31" s="255"/>
      <c r="P31" s="255"/>
      <c r="Q31" s="469"/>
      <c r="R31" s="468"/>
      <c r="S31" s="638"/>
    </row>
    <row r="32" spans="1:19" ht="58.95" customHeight="1" thickBot="1">
      <c r="A32" s="652"/>
      <c r="B32" s="652"/>
      <c r="C32" s="652"/>
      <c r="D32" s="485"/>
      <c r="E32" s="486"/>
      <c r="F32" s="486"/>
      <c r="G32" s="486"/>
      <c r="H32" s="486"/>
      <c r="I32" s="486"/>
      <c r="J32" s="486"/>
      <c r="K32" s="486"/>
      <c r="L32" s="486"/>
      <c r="M32" s="487"/>
      <c r="N32" s="485"/>
      <c r="O32" s="486"/>
      <c r="P32" s="486"/>
      <c r="Q32" s="487"/>
      <c r="R32" s="470"/>
      <c r="S32" s="639"/>
    </row>
    <row r="33" spans="1:19" ht="17.100000000000001" customHeight="1" thickBot="1">
      <c r="A33" s="652" t="s">
        <v>368</v>
      </c>
      <c r="B33" s="652"/>
      <c r="C33" s="652"/>
      <c r="D33" s="503" t="s">
        <v>231</v>
      </c>
      <c r="E33" s="504"/>
      <c r="F33" s="504"/>
      <c r="G33" s="504"/>
      <c r="H33" s="504"/>
      <c r="I33" s="504"/>
      <c r="J33" s="504"/>
      <c r="K33" s="504"/>
      <c r="L33" s="504"/>
      <c r="M33" s="505"/>
      <c r="N33" s="506" t="s">
        <v>210</v>
      </c>
      <c r="O33" s="507"/>
      <c r="P33" s="507"/>
      <c r="Q33" s="508"/>
      <c r="R33" s="506" t="s">
        <v>232</v>
      </c>
      <c r="S33" s="653"/>
    </row>
    <row r="34" spans="1:19" ht="14.7" customHeight="1">
      <c r="A34" s="652"/>
      <c r="B34" s="652"/>
      <c r="C34" s="652"/>
      <c r="D34" s="482" t="s">
        <v>369</v>
      </c>
      <c r="E34" s="252"/>
      <c r="F34" s="252"/>
      <c r="G34" s="252"/>
      <c r="H34" s="252"/>
      <c r="I34" s="252"/>
      <c r="J34" s="252"/>
      <c r="K34" s="252"/>
      <c r="L34" s="252"/>
      <c r="M34" s="483"/>
      <c r="N34" s="482" t="s">
        <v>370</v>
      </c>
      <c r="O34" s="252"/>
      <c r="P34" s="252"/>
      <c r="Q34" s="483"/>
      <c r="R34" s="482" t="s">
        <v>371</v>
      </c>
      <c r="S34" s="637"/>
    </row>
    <row r="35" spans="1:19" ht="14.7" customHeight="1">
      <c r="A35" s="652"/>
      <c r="B35" s="652"/>
      <c r="C35" s="652"/>
      <c r="D35" s="468"/>
      <c r="E35" s="255"/>
      <c r="F35" s="255"/>
      <c r="G35" s="255"/>
      <c r="H35" s="255"/>
      <c r="I35" s="255"/>
      <c r="J35" s="255"/>
      <c r="K35" s="255"/>
      <c r="L35" s="255"/>
      <c r="M35" s="469"/>
      <c r="N35" s="468"/>
      <c r="O35" s="255"/>
      <c r="P35" s="255"/>
      <c r="Q35" s="469"/>
      <c r="R35" s="468"/>
      <c r="S35" s="638"/>
    </row>
    <row r="36" spans="1:19" ht="14.7" customHeight="1">
      <c r="A36" s="652"/>
      <c r="B36" s="652"/>
      <c r="C36" s="652"/>
      <c r="D36" s="468"/>
      <c r="E36" s="255"/>
      <c r="F36" s="255"/>
      <c r="G36" s="255"/>
      <c r="H36" s="255"/>
      <c r="I36" s="255"/>
      <c r="J36" s="255"/>
      <c r="K36" s="255"/>
      <c r="L36" s="255"/>
      <c r="M36" s="469"/>
      <c r="N36" s="468"/>
      <c r="O36" s="255"/>
      <c r="P36" s="255"/>
      <c r="Q36" s="469"/>
      <c r="R36" s="468"/>
      <c r="S36" s="638"/>
    </row>
    <row r="37" spans="1:19" ht="14.7" customHeight="1">
      <c r="A37" s="652"/>
      <c r="B37" s="652"/>
      <c r="C37" s="652"/>
      <c r="D37" s="468"/>
      <c r="E37" s="255"/>
      <c r="F37" s="255"/>
      <c r="G37" s="255"/>
      <c r="H37" s="255"/>
      <c r="I37" s="255"/>
      <c r="J37" s="255"/>
      <c r="K37" s="255"/>
      <c r="L37" s="255"/>
      <c r="M37" s="469"/>
      <c r="N37" s="468"/>
      <c r="O37" s="255"/>
      <c r="P37" s="255"/>
      <c r="Q37" s="469"/>
      <c r="R37" s="468"/>
      <c r="S37" s="638"/>
    </row>
    <row r="38" spans="1:19" ht="14.7" customHeight="1">
      <c r="A38" s="652"/>
      <c r="B38" s="652"/>
      <c r="C38" s="652"/>
      <c r="D38" s="468"/>
      <c r="E38" s="255"/>
      <c r="F38" s="255"/>
      <c r="G38" s="255"/>
      <c r="H38" s="255"/>
      <c r="I38" s="255"/>
      <c r="J38" s="255"/>
      <c r="K38" s="255"/>
      <c r="L38" s="255"/>
      <c r="M38" s="469"/>
      <c r="N38" s="468"/>
      <c r="O38" s="255"/>
      <c r="P38" s="255"/>
      <c r="Q38" s="469"/>
      <c r="R38" s="468"/>
      <c r="S38" s="638"/>
    </row>
    <row r="39" spans="1:19" ht="14.7" customHeight="1">
      <c r="A39" s="652"/>
      <c r="B39" s="652"/>
      <c r="C39" s="652"/>
      <c r="D39" s="468"/>
      <c r="E39" s="255"/>
      <c r="F39" s="255"/>
      <c r="G39" s="255"/>
      <c r="H39" s="255"/>
      <c r="I39" s="255"/>
      <c r="J39" s="255"/>
      <c r="K39" s="255"/>
      <c r="L39" s="255"/>
      <c r="M39" s="469"/>
      <c r="N39" s="468"/>
      <c r="O39" s="255"/>
      <c r="P39" s="255"/>
      <c r="Q39" s="469"/>
      <c r="R39" s="468"/>
      <c r="S39" s="638"/>
    </row>
    <row r="40" spans="1:19" ht="7.95" customHeight="1" thickBot="1">
      <c r="A40" s="652"/>
      <c r="B40" s="652"/>
      <c r="C40" s="652"/>
      <c r="D40" s="485"/>
      <c r="E40" s="486"/>
      <c r="F40" s="486"/>
      <c r="G40" s="486"/>
      <c r="H40" s="486"/>
      <c r="I40" s="486"/>
      <c r="J40" s="486"/>
      <c r="K40" s="486"/>
      <c r="L40" s="486"/>
      <c r="M40" s="487"/>
      <c r="N40" s="485"/>
      <c r="O40" s="486"/>
      <c r="P40" s="486"/>
      <c r="Q40" s="487"/>
      <c r="R40" s="470"/>
      <c r="S40" s="639"/>
    </row>
    <row r="41" spans="1:19" ht="17.100000000000001" customHeight="1" thickBot="1">
      <c r="A41" s="652" t="s">
        <v>372</v>
      </c>
      <c r="B41" s="652"/>
      <c r="C41" s="652"/>
      <c r="D41" s="503" t="s">
        <v>231</v>
      </c>
      <c r="E41" s="504"/>
      <c r="F41" s="504"/>
      <c r="G41" s="504"/>
      <c r="H41" s="504"/>
      <c r="I41" s="504"/>
      <c r="J41" s="504"/>
      <c r="K41" s="504"/>
      <c r="L41" s="504"/>
      <c r="M41" s="505"/>
      <c r="N41" s="506" t="s">
        <v>210</v>
      </c>
      <c r="O41" s="507"/>
      <c r="P41" s="507"/>
      <c r="Q41" s="508"/>
      <c r="R41" s="506" t="s">
        <v>232</v>
      </c>
      <c r="S41" s="653"/>
    </row>
    <row r="42" spans="1:19" ht="14.7" customHeight="1">
      <c r="A42" s="652"/>
      <c r="B42" s="652"/>
      <c r="C42" s="652"/>
      <c r="D42" s="482" t="s">
        <v>373</v>
      </c>
      <c r="E42" s="252"/>
      <c r="F42" s="252"/>
      <c r="G42" s="252"/>
      <c r="H42" s="252"/>
      <c r="I42" s="252"/>
      <c r="J42" s="252"/>
      <c r="K42" s="252"/>
      <c r="L42" s="252"/>
      <c r="M42" s="483"/>
      <c r="N42" s="482" t="s">
        <v>374</v>
      </c>
      <c r="O42" s="252"/>
      <c r="P42" s="252"/>
      <c r="Q42" s="483"/>
      <c r="R42" s="482" t="s">
        <v>324</v>
      </c>
      <c r="S42" s="637"/>
    </row>
    <row r="43" spans="1:19" ht="14.7" customHeight="1">
      <c r="A43" s="652"/>
      <c r="B43" s="652"/>
      <c r="C43" s="652"/>
      <c r="D43" s="468"/>
      <c r="E43" s="255"/>
      <c r="F43" s="255"/>
      <c r="G43" s="255"/>
      <c r="H43" s="255"/>
      <c r="I43" s="255"/>
      <c r="J43" s="255"/>
      <c r="K43" s="255"/>
      <c r="L43" s="255"/>
      <c r="M43" s="469"/>
      <c r="N43" s="468"/>
      <c r="O43" s="255"/>
      <c r="P43" s="255"/>
      <c r="Q43" s="469"/>
      <c r="R43" s="468"/>
      <c r="S43" s="638"/>
    </row>
    <row r="44" spans="1:19" ht="14.7" customHeight="1">
      <c r="A44" s="652"/>
      <c r="B44" s="652"/>
      <c r="C44" s="652"/>
      <c r="D44" s="468"/>
      <c r="E44" s="255"/>
      <c r="F44" s="255"/>
      <c r="G44" s="255"/>
      <c r="H44" s="255"/>
      <c r="I44" s="255"/>
      <c r="J44" s="255"/>
      <c r="K44" s="255"/>
      <c r="L44" s="255"/>
      <c r="M44" s="469"/>
      <c r="N44" s="468"/>
      <c r="O44" s="255"/>
      <c r="P44" s="255"/>
      <c r="Q44" s="469"/>
      <c r="R44" s="468"/>
      <c r="S44" s="638"/>
    </row>
    <row r="45" spans="1:19" ht="14.7" customHeight="1">
      <c r="A45" s="652"/>
      <c r="B45" s="652"/>
      <c r="C45" s="652"/>
      <c r="D45" s="468"/>
      <c r="E45" s="255"/>
      <c r="F45" s="255"/>
      <c r="G45" s="255"/>
      <c r="H45" s="255"/>
      <c r="I45" s="255"/>
      <c r="J45" s="255"/>
      <c r="K45" s="255"/>
      <c r="L45" s="255"/>
      <c r="M45" s="469"/>
      <c r="N45" s="468"/>
      <c r="O45" s="255"/>
      <c r="P45" s="255"/>
      <c r="Q45" s="469"/>
      <c r="R45" s="468"/>
      <c r="S45" s="638"/>
    </row>
    <row r="46" spans="1:19" ht="14.7" customHeight="1">
      <c r="A46" s="652"/>
      <c r="B46" s="652"/>
      <c r="C46" s="652"/>
      <c r="D46" s="468"/>
      <c r="E46" s="255"/>
      <c r="F46" s="255"/>
      <c r="G46" s="255"/>
      <c r="H46" s="255"/>
      <c r="I46" s="255"/>
      <c r="J46" s="255"/>
      <c r="K46" s="255"/>
      <c r="L46" s="255"/>
      <c r="M46" s="469"/>
      <c r="N46" s="468"/>
      <c r="O46" s="255"/>
      <c r="P46" s="255"/>
      <c r="Q46" s="469"/>
      <c r="R46" s="468"/>
      <c r="S46" s="638"/>
    </row>
    <row r="47" spans="1:19" ht="35.25" customHeight="1" thickBot="1">
      <c r="A47" s="652"/>
      <c r="B47" s="652"/>
      <c r="C47" s="652"/>
      <c r="D47" s="470"/>
      <c r="E47" s="258"/>
      <c r="F47" s="258"/>
      <c r="G47" s="258"/>
      <c r="H47" s="258"/>
      <c r="I47" s="258"/>
      <c r="J47" s="258"/>
      <c r="K47" s="258"/>
      <c r="L47" s="258"/>
      <c r="M47" s="471"/>
      <c r="N47" s="470"/>
      <c r="O47" s="258"/>
      <c r="P47" s="258"/>
      <c r="Q47" s="471"/>
      <c r="R47" s="470"/>
      <c r="S47" s="639"/>
    </row>
    <row r="48" spans="1:19">
      <c r="A48" s="556" t="s">
        <v>375</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502"/>
    </row>
    <row r="54" spans="1:19">
      <c r="A54" s="559" t="s">
        <v>241</v>
      </c>
      <c r="B54" s="559"/>
      <c r="C54" s="559"/>
      <c r="D54" s="559"/>
      <c r="E54" s="559"/>
      <c r="F54" s="463"/>
      <c r="G54" s="463"/>
      <c r="H54" s="463"/>
      <c r="I54" s="463"/>
      <c r="J54" s="463"/>
      <c r="K54" s="463"/>
      <c r="L54" s="463"/>
      <c r="M54" s="463"/>
      <c r="N54" s="463"/>
      <c r="O54" s="463"/>
      <c r="P54" s="463"/>
      <c r="Q54" s="463"/>
      <c r="R54" s="463"/>
      <c r="S54" s="502"/>
    </row>
    <row r="55" spans="1:19">
      <c r="A55" s="559" t="s">
        <v>242</v>
      </c>
      <c r="B55" s="559"/>
      <c r="C55" s="559"/>
      <c r="D55" s="559"/>
      <c r="E55" s="559"/>
      <c r="F55" s="463"/>
      <c r="G55" s="463"/>
      <c r="H55" s="463"/>
      <c r="I55" s="463"/>
      <c r="J55" s="463"/>
      <c r="K55" s="463"/>
      <c r="L55" s="463"/>
      <c r="M55" s="463"/>
      <c r="N55" s="463"/>
      <c r="O55" s="463"/>
      <c r="P55" s="463"/>
      <c r="Q55" s="463"/>
      <c r="R55" s="463"/>
      <c r="S55" s="502"/>
    </row>
    <row r="56" spans="1:19">
      <c r="A56" s="559" t="s">
        <v>243</v>
      </c>
      <c r="B56" s="559"/>
      <c r="C56" s="559"/>
      <c r="D56" s="559"/>
      <c r="E56" s="559"/>
      <c r="F56" s="463"/>
      <c r="G56" s="463"/>
      <c r="H56" s="463"/>
      <c r="I56" s="463"/>
      <c r="J56" s="463"/>
      <c r="K56" s="463"/>
      <c r="L56" s="463"/>
      <c r="M56" s="463"/>
      <c r="N56" s="463"/>
      <c r="O56" s="463"/>
      <c r="P56" s="463"/>
      <c r="Q56" s="463"/>
      <c r="R56" s="463"/>
      <c r="S56" s="502"/>
    </row>
    <row r="57" spans="1:19">
      <c r="A57" s="559" t="s">
        <v>244</v>
      </c>
      <c r="B57" s="559"/>
      <c r="C57" s="559"/>
      <c r="D57" s="559"/>
      <c r="E57" s="559"/>
      <c r="F57" s="463"/>
      <c r="G57" s="463"/>
      <c r="H57" s="463"/>
      <c r="I57" s="463"/>
      <c r="J57" s="463"/>
      <c r="K57" s="463"/>
      <c r="L57" s="463"/>
      <c r="M57" s="463"/>
      <c r="N57" s="463"/>
      <c r="O57" s="463"/>
      <c r="P57" s="463"/>
      <c r="Q57" s="463"/>
      <c r="R57" s="463"/>
      <c r="S57" s="502"/>
    </row>
    <row r="58" spans="1:19">
      <c r="A58" s="559" t="s">
        <v>245</v>
      </c>
      <c r="B58" s="559"/>
      <c r="C58" s="559"/>
      <c r="D58" s="559"/>
      <c r="E58" s="559"/>
      <c r="F58" s="463"/>
      <c r="G58" s="463"/>
      <c r="H58" s="463"/>
      <c r="I58" s="463"/>
      <c r="J58" s="463"/>
      <c r="K58" s="463"/>
      <c r="L58" s="463"/>
      <c r="M58" s="463"/>
      <c r="N58" s="463"/>
      <c r="O58" s="463"/>
      <c r="P58" s="463"/>
      <c r="Q58" s="463"/>
      <c r="R58" s="463"/>
      <c r="S58" s="502"/>
    </row>
    <row r="59" spans="1:19" ht="15" thickBot="1">
      <c r="A59" s="559" t="s">
        <v>246</v>
      </c>
      <c r="B59" s="559"/>
      <c r="C59" s="559"/>
      <c r="D59" s="559"/>
      <c r="E59" s="559"/>
      <c r="F59" s="621"/>
      <c r="G59" s="621"/>
      <c r="H59" s="621"/>
      <c r="I59" s="621"/>
      <c r="J59" s="621"/>
      <c r="K59" s="621"/>
      <c r="L59" s="621"/>
      <c r="M59" s="621"/>
      <c r="N59" s="621"/>
      <c r="O59" s="621"/>
      <c r="P59" s="621"/>
      <c r="Q59" s="621"/>
      <c r="R59" s="621"/>
      <c r="S59" s="650"/>
    </row>
    <row r="60" spans="1:19" ht="15" thickTop="1">
      <c r="A60" s="563" t="s">
        <v>247</v>
      </c>
      <c r="B60" s="564"/>
      <c r="C60" s="564"/>
      <c r="D60" s="564"/>
      <c r="E60" s="564"/>
      <c r="F60" s="565" t="s">
        <v>248</v>
      </c>
      <c r="G60" s="566"/>
      <c r="H60" s="566"/>
      <c r="I60" s="566"/>
      <c r="J60" s="566"/>
      <c r="K60" s="566"/>
      <c r="L60" s="566"/>
      <c r="M60" s="566"/>
      <c r="N60" s="566"/>
      <c r="O60" s="566"/>
      <c r="P60" s="566"/>
      <c r="Q60" s="566"/>
      <c r="R60" s="566"/>
      <c r="S60" s="651"/>
    </row>
    <row r="61" spans="1:19">
      <c r="A61" s="559" t="s">
        <v>239</v>
      </c>
      <c r="B61" s="559"/>
      <c r="C61" s="559"/>
      <c r="D61" s="559"/>
      <c r="E61" s="559"/>
      <c r="F61" s="493"/>
      <c r="G61" s="494"/>
      <c r="H61" s="494"/>
      <c r="I61" s="494"/>
      <c r="J61" s="494"/>
      <c r="K61" s="494"/>
      <c r="L61" s="494"/>
      <c r="M61" s="494"/>
      <c r="N61" s="494"/>
      <c r="O61" s="494"/>
      <c r="P61" s="494"/>
      <c r="Q61" s="494"/>
      <c r="R61" s="494"/>
      <c r="S61" s="627"/>
    </row>
    <row r="62" spans="1:19">
      <c r="A62" s="559" t="s">
        <v>241</v>
      </c>
      <c r="B62" s="559"/>
      <c r="C62" s="559"/>
      <c r="D62" s="559"/>
      <c r="E62" s="559"/>
      <c r="F62" s="493"/>
      <c r="G62" s="494"/>
      <c r="H62" s="494"/>
      <c r="I62" s="494"/>
      <c r="J62" s="494"/>
      <c r="K62" s="494"/>
      <c r="L62" s="494"/>
      <c r="M62" s="494"/>
      <c r="N62" s="494"/>
      <c r="O62" s="494"/>
      <c r="P62" s="494"/>
      <c r="Q62" s="494"/>
      <c r="R62" s="494"/>
      <c r="S62" s="627"/>
    </row>
    <row r="63" spans="1:19">
      <c r="A63" s="559" t="s">
        <v>242</v>
      </c>
      <c r="B63" s="559"/>
      <c r="C63" s="559"/>
      <c r="D63" s="559"/>
      <c r="E63" s="559"/>
      <c r="F63" s="493"/>
      <c r="G63" s="494"/>
      <c r="H63" s="494"/>
      <c r="I63" s="494"/>
      <c r="J63" s="494"/>
      <c r="K63" s="494"/>
      <c r="L63" s="494"/>
      <c r="M63" s="494"/>
      <c r="N63" s="494"/>
      <c r="O63" s="494"/>
      <c r="P63" s="494"/>
      <c r="Q63" s="494"/>
      <c r="R63" s="494"/>
      <c r="S63" s="627"/>
    </row>
    <row r="64" spans="1:19">
      <c r="A64" s="559" t="s">
        <v>243</v>
      </c>
      <c r="B64" s="559"/>
      <c r="C64" s="559"/>
      <c r="D64" s="559"/>
      <c r="E64" s="559"/>
      <c r="F64" s="493"/>
      <c r="G64" s="494"/>
      <c r="H64" s="494"/>
      <c r="I64" s="494"/>
      <c r="J64" s="494"/>
      <c r="K64" s="494"/>
      <c r="L64" s="494"/>
      <c r="M64" s="494"/>
      <c r="N64" s="494"/>
      <c r="O64" s="494"/>
      <c r="P64" s="494"/>
      <c r="Q64" s="494"/>
      <c r="R64" s="494"/>
      <c r="S64" s="627"/>
    </row>
    <row r="65" spans="1:19">
      <c r="A65" s="559" t="s">
        <v>244</v>
      </c>
      <c r="B65" s="559"/>
      <c r="C65" s="559"/>
      <c r="D65" s="559"/>
      <c r="E65" s="559"/>
      <c r="F65" s="493"/>
      <c r="G65" s="494"/>
      <c r="H65" s="494"/>
      <c r="I65" s="494"/>
      <c r="J65" s="494"/>
      <c r="K65" s="494"/>
      <c r="L65" s="494"/>
      <c r="M65" s="494"/>
      <c r="N65" s="494"/>
      <c r="O65" s="494"/>
      <c r="P65" s="494"/>
      <c r="Q65" s="494"/>
      <c r="R65" s="494"/>
      <c r="S65" s="627"/>
    </row>
    <row r="66" spans="1:19">
      <c r="A66" s="559" t="s">
        <v>245</v>
      </c>
      <c r="B66" s="559"/>
      <c r="C66" s="559"/>
      <c r="D66" s="559"/>
      <c r="E66" s="559"/>
      <c r="F66" s="493"/>
      <c r="G66" s="494"/>
      <c r="H66" s="494"/>
      <c r="I66" s="494"/>
      <c r="J66" s="494"/>
      <c r="K66" s="494"/>
      <c r="L66" s="494"/>
      <c r="M66" s="494"/>
      <c r="N66" s="494"/>
      <c r="O66" s="494"/>
      <c r="P66" s="494"/>
      <c r="Q66" s="494"/>
      <c r="R66" s="494"/>
      <c r="S66" s="627"/>
    </row>
    <row r="67" spans="1:19" ht="15" thickBot="1">
      <c r="A67" s="559" t="s">
        <v>246</v>
      </c>
      <c r="B67" s="559"/>
      <c r="C67" s="559"/>
      <c r="D67" s="559"/>
      <c r="E67" s="559"/>
      <c r="F67" s="465"/>
      <c r="G67" s="466"/>
      <c r="H67" s="466"/>
      <c r="I67" s="466"/>
      <c r="J67" s="466"/>
      <c r="K67" s="466"/>
      <c r="L67" s="466"/>
      <c r="M67" s="466"/>
      <c r="N67" s="466"/>
      <c r="O67" s="466"/>
      <c r="P67" s="466"/>
      <c r="Q67" s="466"/>
      <c r="R67" s="466"/>
      <c r="S67" s="649"/>
    </row>
    <row r="68" spans="1:19" ht="15" thickTop="1">
      <c r="A68" s="563" t="s">
        <v>247</v>
      </c>
      <c r="B68" s="564"/>
      <c r="C68" s="564"/>
      <c r="D68" s="564"/>
      <c r="E68" s="564"/>
      <c r="F68" s="646" t="s">
        <v>249</v>
      </c>
      <c r="G68" s="647"/>
      <c r="H68" s="647"/>
      <c r="I68" s="647"/>
      <c r="J68" s="647"/>
      <c r="K68" s="647"/>
      <c r="L68" s="647"/>
      <c r="M68" s="647"/>
      <c r="N68" s="647"/>
      <c r="O68" s="647"/>
      <c r="P68" s="647"/>
      <c r="Q68" s="647"/>
      <c r="R68" s="647"/>
      <c r="S68" s="648"/>
    </row>
    <row r="69" spans="1:19">
      <c r="A69" s="559" t="s">
        <v>239</v>
      </c>
      <c r="B69" s="559"/>
      <c r="C69" s="559"/>
      <c r="D69" s="559"/>
      <c r="E69" s="559"/>
      <c r="F69" s="493"/>
      <c r="G69" s="494"/>
      <c r="H69" s="494"/>
      <c r="I69" s="494"/>
      <c r="J69" s="494"/>
      <c r="K69" s="494"/>
      <c r="L69" s="494"/>
      <c r="M69" s="494"/>
      <c r="N69" s="494"/>
      <c r="O69" s="494"/>
      <c r="P69" s="494"/>
      <c r="Q69" s="494"/>
      <c r="R69" s="494"/>
      <c r="S69" s="627"/>
    </row>
    <row r="70" spans="1:19">
      <c r="A70" s="559" t="s">
        <v>241</v>
      </c>
      <c r="B70" s="559"/>
      <c r="C70" s="559"/>
      <c r="D70" s="559"/>
      <c r="E70" s="559"/>
      <c r="F70" s="493"/>
      <c r="G70" s="494"/>
      <c r="H70" s="494"/>
      <c r="I70" s="494"/>
      <c r="J70" s="494"/>
      <c r="K70" s="494"/>
      <c r="L70" s="494"/>
      <c r="M70" s="494"/>
      <c r="N70" s="494"/>
      <c r="O70" s="494"/>
      <c r="P70" s="494"/>
      <c r="Q70" s="494"/>
      <c r="R70" s="494"/>
      <c r="S70" s="627"/>
    </row>
    <row r="71" spans="1:19">
      <c r="A71" s="559" t="s">
        <v>242</v>
      </c>
      <c r="B71" s="559"/>
      <c r="C71" s="559"/>
      <c r="D71" s="559"/>
      <c r="E71" s="559"/>
      <c r="F71" s="493"/>
      <c r="G71" s="494"/>
      <c r="H71" s="494"/>
      <c r="I71" s="494"/>
      <c r="J71" s="494"/>
      <c r="K71" s="494"/>
      <c r="L71" s="494"/>
      <c r="M71" s="494"/>
      <c r="N71" s="494"/>
      <c r="O71" s="494"/>
      <c r="P71" s="494"/>
      <c r="Q71" s="494"/>
      <c r="R71" s="494"/>
      <c r="S71" s="627"/>
    </row>
    <row r="72" spans="1:19">
      <c r="A72" s="559" t="s">
        <v>243</v>
      </c>
      <c r="B72" s="559"/>
      <c r="C72" s="559"/>
      <c r="D72" s="559"/>
      <c r="E72" s="559"/>
      <c r="F72" s="493"/>
      <c r="G72" s="494"/>
      <c r="H72" s="494"/>
      <c r="I72" s="494"/>
      <c r="J72" s="494"/>
      <c r="K72" s="494"/>
      <c r="L72" s="494"/>
      <c r="M72" s="494"/>
      <c r="N72" s="494"/>
      <c r="O72" s="494"/>
      <c r="P72" s="494"/>
      <c r="Q72" s="494"/>
      <c r="R72" s="494"/>
      <c r="S72" s="627"/>
    </row>
    <row r="73" spans="1:19">
      <c r="A73" s="559" t="s">
        <v>244</v>
      </c>
      <c r="B73" s="559"/>
      <c r="C73" s="559"/>
      <c r="D73" s="559"/>
      <c r="E73" s="559"/>
      <c r="F73" s="493"/>
      <c r="G73" s="494"/>
      <c r="H73" s="494"/>
      <c r="I73" s="494"/>
      <c r="J73" s="494"/>
      <c r="K73" s="494"/>
      <c r="L73" s="494"/>
      <c r="M73" s="494"/>
      <c r="N73" s="494"/>
      <c r="O73" s="494"/>
      <c r="P73" s="494"/>
      <c r="Q73" s="494"/>
      <c r="R73" s="494"/>
      <c r="S73" s="627"/>
    </row>
    <row r="74" spans="1:19" ht="15" thickBot="1">
      <c r="A74" s="559" t="s">
        <v>250</v>
      </c>
      <c r="B74" s="559"/>
      <c r="C74" s="559"/>
      <c r="D74" s="559"/>
      <c r="E74" s="559"/>
      <c r="F74" s="630"/>
      <c r="G74" s="630"/>
      <c r="H74" s="630"/>
      <c r="I74" s="630"/>
      <c r="J74" s="630"/>
      <c r="K74" s="630"/>
      <c r="L74" s="630"/>
      <c r="M74" s="630"/>
      <c r="N74" s="630"/>
      <c r="O74" s="630"/>
      <c r="P74" s="630"/>
      <c r="Q74" s="630"/>
      <c r="R74" s="630"/>
      <c r="S74" s="631"/>
    </row>
    <row r="75" spans="1:19" ht="15" thickTop="1">
      <c r="A75" s="563" t="s">
        <v>247</v>
      </c>
      <c r="B75" s="564"/>
      <c r="C75" s="564"/>
      <c r="D75" s="564"/>
      <c r="E75" s="570"/>
      <c r="F75" s="646" t="s">
        <v>251</v>
      </c>
      <c r="G75" s="647"/>
      <c r="H75" s="647"/>
      <c r="I75" s="647"/>
      <c r="J75" s="647"/>
      <c r="K75" s="647"/>
      <c r="L75" s="647"/>
      <c r="M75" s="647"/>
      <c r="N75" s="647"/>
      <c r="O75" s="647"/>
      <c r="P75" s="647"/>
      <c r="Q75" s="647"/>
      <c r="R75" s="647"/>
      <c r="S75" s="648"/>
    </row>
    <row r="76" spans="1:19">
      <c r="A76" s="559" t="s">
        <v>239</v>
      </c>
      <c r="B76" s="559"/>
      <c r="C76" s="559"/>
      <c r="D76" s="559"/>
      <c r="E76" s="559"/>
      <c r="F76" s="463"/>
      <c r="G76" s="463"/>
      <c r="H76" s="463"/>
      <c r="I76" s="463"/>
      <c r="J76" s="463"/>
      <c r="K76" s="463"/>
      <c r="L76" s="463"/>
      <c r="M76" s="463"/>
      <c r="N76" s="463"/>
      <c r="O76" s="463"/>
      <c r="P76" s="463"/>
      <c r="Q76" s="463"/>
      <c r="R76" s="463"/>
      <c r="S76" s="502"/>
    </row>
    <row r="77" spans="1:19">
      <c r="A77" s="559" t="s">
        <v>241</v>
      </c>
      <c r="B77" s="559"/>
      <c r="C77" s="559"/>
      <c r="D77" s="559"/>
      <c r="E77" s="559"/>
      <c r="F77" s="463"/>
      <c r="G77" s="463"/>
      <c r="H77" s="463"/>
      <c r="I77" s="463"/>
      <c r="J77" s="463"/>
      <c r="K77" s="463"/>
      <c r="L77" s="463"/>
      <c r="M77" s="463"/>
      <c r="N77" s="463"/>
      <c r="O77" s="463"/>
      <c r="P77" s="463"/>
      <c r="Q77" s="463"/>
      <c r="R77" s="463"/>
      <c r="S77" s="502"/>
    </row>
    <row r="78" spans="1:19">
      <c r="A78" s="559" t="s">
        <v>242</v>
      </c>
      <c r="B78" s="559"/>
      <c r="C78" s="559"/>
      <c r="D78" s="559"/>
      <c r="E78" s="559"/>
      <c r="F78" s="463"/>
      <c r="G78" s="463"/>
      <c r="H78" s="463"/>
      <c r="I78" s="463"/>
      <c r="J78" s="463"/>
      <c r="K78" s="463"/>
      <c r="L78" s="463"/>
      <c r="M78" s="463"/>
      <c r="N78" s="463"/>
      <c r="O78" s="463"/>
      <c r="P78" s="463"/>
      <c r="Q78" s="463"/>
      <c r="R78" s="463"/>
      <c r="S78" s="502"/>
    </row>
    <row r="79" spans="1:19">
      <c r="A79" s="559" t="s">
        <v>243</v>
      </c>
      <c r="B79" s="559"/>
      <c r="C79" s="559"/>
      <c r="D79" s="559"/>
      <c r="E79" s="559"/>
      <c r="F79" s="463"/>
      <c r="G79" s="463"/>
      <c r="H79" s="463"/>
      <c r="I79" s="463"/>
      <c r="J79" s="463"/>
      <c r="K79" s="463"/>
      <c r="L79" s="463"/>
      <c r="M79" s="463"/>
      <c r="N79" s="463"/>
      <c r="O79" s="463"/>
      <c r="P79" s="463"/>
      <c r="Q79" s="463"/>
      <c r="R79" s="463"/>
      <c r="S79" s="502"/>
    </row>
    <row r="80" spans="1:19">
      <c r="A80" s="559" t="s">
        <v>244</v>
      </c>
      <c r="B80" s="559"/>
      <c r="C80" s="559"/>
      <c r="D80" s="559"/>
      <c r="E80" s="559"/>
      <c r="F80" s="463"/>
      <c r="G80" s="463"/>
      <c r="H80" s="463"/>
      <c r="I80" s="463"/>
      <c r="J80" s="463"/>
      <c r="K80" s="463"/>
      <c r="L80" s="463"/>
      <c r="M80" s="463"/>
      <c r="N80" s="463"/>
      <c r="O80" s="463"/>
      <c r="P80" s="463"/>
      <c r="Q80" s="463"/>
      <c r="R80" s="463"/>
      <c r="S80" s="502"/>
    </row>
    <row r="81" spans="1:19">
      <c r="A81" s="559" t="s">
        <v>252</v>
      </c>
      <c r="B81" s="559"/>
      <c r="C81" s="559"/>
      <c r="D81" s="559"/>
      <c r="E81" s="559"/>
      <c r="F81" s="463"/>
      <c r="G81" s="463"/>
      <c r="H81" s="463"/>
      <c r="I81" s="463"/>
      <c r="J81" s="463"/>
      <c r="K81" s="463"/>
      <c r="L81" s="463"/>
      <c r="M81" s="463"/>
      <c r="N81" s="463"/>
      <c r="O81" s="463"/>
      <c r="P81" s="463"/>
      <c r="Q81" s="463"/>
      <c r="R81" s="463"/>
      <c r="S81" s="502"/>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74:S74 F66:S66" xr:uid="{EB1554F3-FBEB-4FC3-B640-4802CCDCF9E8}">
      <formula1>"Y,N"</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6363-8756-494A-B784-7F9E63AC47F4}">
  <sheetPr>
    <tabColor theme="5" tint="0.59999389629810485"/>
  </sheetPr>
  <dimension ref="A1:Z81"/>
  <sheetViews>
    <sheetView workbookViewId="0">
      <selection activeCell="J20" sqref="J20:L23"/>
    </sheetView>
  </sheetViews>
  <sheetFormatPr defaultColWidth="8.5546875" defaultRowHeight="14.4"/>
  <cols>
    <col min="1" max="1" width="8.5546875" style="70"/>
    <col min="2" max="2" width="11" style="70" customWidth="1"/>
    <col min="3" max="3" width="13.441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556" t="s">
        <v>376</v>
      </c>
      <c r="B1" s="557"/>
      <c r="C1" s="557"/>
      <c r="D1" s="557"/>
      <c r="E1" s="557"/>
      <c r="F1" s="557"/>
      <c r="G1" s="557"/>
      <c r="H1" s="557"/>
      <c r="I1" s="557"/>
      <c r="J1" s="557"/>
      <c r="K1" s="557"/>
      <c r="L1" s="557"/>
      <c r="M1" s="557"/>
      <c r="N1" s="557"/>
      <c r="O1" s="557"/>
      <c r="P1" s="557"/>
      <c r="Q1" s="557"/>
      <c r="R1" s="557"/>
      <c r="S1" s="558"/>
    </row>
    <row r="2" spans="1:19">
      <c r="A2" s="548"/>
      <c r="B2" s="629"/>
      <c r="C2" s="629"/>
      <c r="D2" s="629"/>
      <c r="E2" s="629"/>
      <c r="F2" s="629"/>
      <c r="G2" s="629"/>
      <c r="H2" s="629"/>
      <c r="I2" s="629"/>
      <c r="J2" s="629"/>
      <c r="K2" s="629"/>
      <c r="L2" s="629"/>
      <c r="M2" s="629"/>
      <c r="N2" s="629"/>
      <c r="O2" s="629"/>
      <c r="P2" s="629"/>
      <c r="Q2" s="629"/>
      <c r="R2" s="629"/>
      <c r="S2" s="550"/>
    </row>
    <row r="3" spans="1:19">
      <c r="A3" s="548"/>
      <c r="B3" s="629"/>
      <c r="C3" s="629"/>
      <c r="D3" s="629"/>
      <c r="E3" s="629"/>
      <c r="F3" s="629"/>
      <c r="G3" s="629"/>
      <c r="H3" s="629"/>
      <c r="I3" s="629"/>
      <c r="J3" s="629"/>
      <c r="K3" s="629"/>
      <c r="L3" s="629"/>
      <c r="M3" s="629"/>
      <c r="N3" s="629"/>
      <c r="O3" s="629"/>
      <c r="P3" s="629"/>
      <c r="Q3" s="629"/>
      <c r="R3" s="62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377</v>
      </c>
      <c r="B5" s="252"/>
      <c r="C5" s="252"/>
      <c r="D5" s="252"/>
      <c r="E5" s="252"/>
      <c r="F5" s="252"/>
      <c r="G5" s="252"/>
      <c r="H5" s="252"/>
      <c r="I5" s="252"/>
      <c r="J5" s="252"/>
      <c r="K5" s="252"/>
      <c r="L5" s="252"/>
      <c r="M5" s="252"/>
      <c r="N5" s="252"/>
      <c r="O5" s="252"/>
      <c r="P5" s="252"/>
      <c r="Q5" s="252"/>
      <c r="R5" s="252"/>
      <c r="S5" s="253"/>
    </row>
    <row r="6" spans="1:19">
      <c r="A6" s="254"/>
      <c r="B6" s="484"/>
      <c r="C6" s="484"/>
      <c r="D6" s="484"/>
      <c r="E6" s="484"/>
      <c r="F6" s="484"/>
      <c r="G6" s="484"/>
      <c r="H6" s="484"/>
      <c r="I6" s="484"/>
      <c r="J6" s="484"/>
      <c r="K6" s="484"/>
      <c r="L6" s="484"/>
      <c r="M6" s="484"/>
      <c r="N6" s="484"/>
      <c r="O6" s="484"/>
      <c r="P6" s="484"/>
      <c r="Q6" s="484"/>
      <c r="R6" s="484"/>
      <c r="S6" s="256"/>
    </row>
    <row r="7" spans="1:19">
      <c r="A7" s="643" t="s">
        <v>312</v>
      </c>
      <c r="B7" s="463"/>
      <c r="C7" s="463"/>
      <c r="D7" s="463"/>
      <c r="E7" s="463"/>
      <c r="F7" s="463"/>
      <c r="G7" s="463"/>
      <c r="H7" s="463"/>
      <c r="I7" s="463"/>
      <c r="J7" s="463"/>
      <c r="K7" s="463"/>
      <c r="L7" s="463"/>
      <c r="M7" s="463"/>
      <c r="N7" s="463"/>
      <c r="O7" s="463"/>
      <c r="P7" s="463"/>
      <c r="Q7" s="463"/>
      <c r="R7" s="463"/>
      <c r="S7" s="644"/>
    </row>
    <row r="8" spans="1:19" ht="20.100000000000001" customHeight="1">
      <c r="A8" s="643"/>
      <c r="B8" s="463"/>
      <c r="C8" s="463"/>
      <c r="D8" s="463"/>
      <c r="E8" s="463"/>
      <c r="F8" s="463"/>
      <c r="G8" s="463"/>
      <c r="H8" s="463"/>
      <c r="I8" s="463"/>
      <c r="J8" s="463"/>
      <c r="K8" s="463"/>
      <c r="L8" s="463"/>
      <c r="M8" s="463"/>
      <c r="N8" s="463"/>
      <c r="O8" s="463"/>
      <c r="P8" s="463"/>
      <c r="Q8" s="463"/>
      <c r="R8" s="463"/>
      <c r="S8" s="644"/>
    </row>
    <row r="9" spans="1:19" ht="37.5" customHeight="1">
      <c r="A9" s="254" t="s">
        <v>378</v>
      </c>
      <c r="B9" s="484"/>
      <c r="C9" s="484"/>
      <c r="D9" s="484"/>
      <c r="E9" s="484"/>
      <c r="F9" s="484"/>
      <c r="G9" s="484"/>
      <c r="H9" s="484"/>
      <c r="I9" s="484"/>
      <c r="J9" s="484"/>
      <c r="K9" s="484"/>
      <c r="L9" s="484"/>
      <c r="M9" s="484"/>
      <c r="N9" s="484"/>
      <c r="O9" s="484"/>
      <c r="P9" s="484"/>
      <c r="Q9" s="484"/>
      <c r="R9" s="484"/>
      <c r="S9" s="256"/>
    </row>
    <row r="10" spans="1:19" ht="5.0999999999999996" customHeight="1">
      <c r="A10" s="254"/>
      <c r="B10" s="484"/>
      <c r="C10" s="484"/>
      <c r="D10" s="484"/>
      <c r="E10" s="484"/>
      <c r="F10" s="484"/>
      <c r="G10" s="484"/>
      <c r="H10" s="484"/>
      <c r="I10" s="484"/>
      <c r="J10" s="484"/>
      <c r="K10" s="484"/>
      <c r="L10" s="484"/>
      <c r="M10" s="484"/>
      <c r="N10" s="484"/>
      <c r="O10" s="484"/>
      <c r="P10" s="484"/>
      <c r="Q10" s="484"/>
      <c r="R10" s="484"/>
      <c r="S10" s="256"/>
    </row>
    <row r="11" spans="1:19">
      <c r="A11" s="554" t="s">
        <v>207</v>
      </c>
      <c r="B11" s="554"/>
      <c r="C11" s="554"/>
      <c r="D11" s="554" t="s">
        <v>208</v>
      </c>
      <c r="E11" s="554"/>
      <c r="F11" s="554"/>
      <c r="G11" s="166" t="s">
        <v>209</v>
      </c>
      <c r="H11" s="166"/>
      <c r="I11" s="166"/>
      <c r="J11" s="554" t="s">
        <v>210</v>
      </c>
      <c r="K11" s="554"/>
      <c r="L11" s="554"/>
      <c r="M11" s="554" t="s">
        <v>211</v>
      </c>
      <c r="N11" s="554"/>
      <c r="O11" s="554"/>
      <c r="P11" s="554" t="s">
        <v>212</v>
      </c>
      <c r="Q11" s="554"/>
      <c r="R11" s="554"/>
      <c r="S11" s="645"/>
    </row>
    <row r="12" spans="1:19">
      <c r="A12" s="463" t="s">
        <v>379</v>
      </c>
      <c r="B12" s="463"/>
      <c r="C12" s="463"/>
      <c r="D12" s="463" t="s">
        <v>380</v>
      </c>
      <c r="E12" s="463"/>
      <c r="F12" s="463"/>
      <c r="G12" s="463" t="s">
        <v>381</v>
      </c>
      <c r="H12" s="463"/>
      <c r="I12" s="463"/>
      <c r="J12" s="463" t="s">
        <v>382</v>
      </c>
      <c r="K12" s="463"/>
      <c r="L12" s="463"/>
      <c r="M12" s="463" t="s">
        <v>383</v>
      </c>
      <c r="N12" s="463"/>
      <c r="O12" s="463"/>
      <c r="P12" s="463" t="s">
        <v>384</v>
      </c>
      <c r="Q12" s="463"/>
      <c r="R12" s="463"/>
      <c r="S12" s="502"/>
    </row>
    <row r="13" spans="1:19">
      <c r="A13" s="463"/>
      <c r="B13" s="463"/>
      <c r="C13" s="463"/>
      <c r="D13" s="463"/>
      <c r="E13" s="463"/>
      <c r="F13" s="463"/>
      <c r="G13" s="463"/>
      <c r="H13" s="463"/>
      <c r="I13" s="463"/>
      <c r="J13" s="463"/>
      <c r="K13" s="463"/>
      <c r="L13" s="463"/>
      <c r="M13" s="463"/>
      <c r="N13" s="463"/>
      <c r="O13" s="463"/>
      <c r="P13" s="463"/>
      <c r="Q13" s="463"/>
      <c r="R13" s="463"/>
      <c r="S13" s="502"/>
    </row>
    <row r="14" spans="1:19">
      <c r="A14" s="463"/>
      <c r="B14" s="463"/>
      <c r="C14" s="463"/>
      <c r="D14" s="463"/>
      <c r="E14" s="463"/>
      <c r="F14" s="463"/>
      <c r="G14" s="463"/>
      <c r="H14" s="463"/>
      <c r="I14" s="463"/>
      <c r="J14" s="463"/>
      <c r="K14" s="463"/>
      <c r="L14" s="463"/>
      <c r="M14" s="463"/>
      <c r="N14" s="463"/>
      <c r="O14" s="463"/>
      <c r="P14" s="463"/>
      <c r="Q14" s="463"/>
      <c r="R14" s="463"/>
      <c r="S14" s="502"/>
    </row>
    <row r="15" spans="1:19" ht="46.95" customHeight="1">
      <c r="A15" s="463"/>
      <c r="B15" s="463"/>
      <c r="C15" s="463"/>
      <c r="D15" s="463"/>
      <c r="E15" s="463"/>
      <c r="F15" s="463"/>
      <c r="G15" s="463"/>
      <c r="H15" s="463"/>
      <c r="I15" s="463"/>
      <c r="J15" s="463"/>
      <c r="K15" s="463"/>
      <c r="L15" s="463"/>
      <c r="M15" s="463"/>
      <c r="N15" s="463"/>
      <c r="O15" s="463"/>
      <c r="P15" s="463"/>
      <c r="Q15" s="463"/>
      <c r="R15" s="463"/>
      <c r="S15" s="502"/>
    </row>
    <row r="16" spans="1:19" ht="14.4" customHeight="1">
      <c r="A16" s="463" t="s">
        <v>385</v>
      </c>
      <c r="B16" s="463"/>
      <c r="C16" s="463"/>
      <c r="D16" s="463" t="s">
        <v>386</v>
      </c>
      <c r="E16" s="463"/>
      <c r="F16" s="463"/>
      <c r="G16" s="463" t="s">
        <v>387</v>
      </c>
      <c r="H16" s="463"/>
      <c r="I16" s="463"/>
      <c r="J16" s="463" t="s">
        <v>388</v>
      </c>
      <c r="K16" s="463"/>
      <c r="L16" s="463"/>
      <c r="M16" s="463" t="s">
        <v>389</v>
      </c>
      <c r="N16" s="463"/>
      <c r="O16" s="463"/>
      <c r="P16" s="463" t="s">
        <v>390</v>
      </c>
      <c r="Q16" s="463"/>
      <c r="R16" s="463"/>
      <c r="S16" s="502"/>
    </row>
    <row r="17" spans="1:26">
      <c r="A17" s="463"/>
      <c r="B17" s="463"/>
      <c r="C17" s="463"/>
      <c r="D17" s="463"/>
      <c r="E17" s="463"/>
      <c r="F17" s="463"/>
      <c r="G17" s="463"/>
      <c r="H17" s="463"/>
      <c r="I17" s="463"/>
      <c r="J17" s="463"/>
      <c r="K17" s="463"/>
      <c r="L17" s="463"/>
      <c r="M17" s="463"/>
      <c r="N17" s="463"/>
      <c r="O17" s="463"/>
      <c r="P17" s="463"/>
      <c r="Q17" s="463"/>
      <c r="R17" s="463"/>
      <c r="S17" s="502"/>
    </row>
    <row r="18" spans="1:26">
      <c r="A18" s="463"/>
      <c r="B18" s="463"/>
      <c r="C18" s="463"/>
      <c r="D18" s="463"/>
      <c r="E18" s="463"/>
      <c r="F18" s="463"/>
      <c r="G18" s="463"/>
      <c r="H18" s="463"/>
      <c r="I18" s="463"/>
      <c r="J18" s="463"/>
      <c r="K18" s="463"/>
      <c r="L18" s="463"/>
      <c r="M18" s="463"/>
      <c r="N18" s="463"/>
      <c r="O18" s="463"/>
      <c r="P18" s="463"/>
      <c r="Q18" s="463"/>
      <c r="R18" s="463"/>
      <c r="S18" s="502"/>
    </row>
    <row r="19" spans="1:26" ht="58.95" customHeight="1">
      <c r="A19" s="463"/>
      <c r="B19" s="463"/>
      <c r="C19" s="463"/>
      <c r="D19" s="463"/>
      <c r="E19" s="463"/>
      <c r="F19" s="463"/>
      <c r="G19" s="463"/>
      <c r="H19" s="463"/>
      <c r="I19" s="463"/>
      <c r="J19" s="463"/>
      <c r="K19" s="463"/>
      <c r="L19" s="463"/>
      <c r="M19" s="463"/>
      <c r="N19" s="463"/>
      <c r="O19" s="463"/>
      <c r="P19" s="463"/>
      <c r="Q19" s="463"/>
      <c r="R19" s="463"/>
      <c r="S19" s="502"/>
    </row>
    <row r="20" spans="1:26" ht="14.4" customHeight="1">
      <c r="A20" s="463" t="s">
        <v>391</v>
      </c>
      <c r="B20" s="463"/>
      <c r="C20" s="463"/>
      <c r="D20" s="463" t="s">
        <v>392</v>
      </c>
      <c r="E20" s="463"/>
      <c r="F20" s="463"/>
      <c r="G20" s="463" t="s">
        <v>393</v>
      </c>
      <c r="H20" s="463"/>
      <c r="I20" s="463"/>
      <c r="J20" s="463" t="s">
        <v>394</v>
      </c>
      <c r="K20" s="463"/>
      <c r="L20" s="463"/>
      <c r="M20" s="463" t="s">
        <v>395</v>
      </c>
      <c r="N20" s="463"/>
      <c r="O20" s="463"/>
      <c r="P20" s="463" t="s">
        <v>396</v>
      </c>
      <c r="Q20" s="463"/>
      <c r="R20" s="463"/>
      <c r="S20" s="463"/>
    </row>
    <row r="21" spans="1:26">
      <c r="A21" s="463"/>
      <c r="B21" s="463"/>
      <c r="C21" s="463"/>
      <c r="D21" s="463"/>
      <c r="E21" s="463"/>
      <c r="F21" s="463"/>
      <c r="G21" s="463"/>
      <c r="H21" s="463"/>
      <c r="I21" s="463"/>
      <c r="J21" s="463"/>
      <c r="K21" s="463"/>
      <c r="L21" s="463"/>
      <c r="M21" s="463"/>
      <c r="N21" s="463"/>
      <c r="O21" s="463"/>
      <c r="P21" s="463"/>
      <c r="Q21" s="463"/>
      <c r="R21" s="463"/>
      <c r="S21" s="463"/>
    </row>
    <row r="22" spans="1:26">
      <c r="A22" s="463"/>
      <c r="B22" s="463"/>
      <c r="C22" s="463"/>
      <c r="D22" s="463"/>
      <c r="E22" s="463"/>
      <c r="F22" s="463"/>
      <c r="G22" s="463"/>
      <c r="H22" s="463"/>
      <c r="I22" s="463"/>
      <c r="J22" s="463"/>
      <c r="K22" s="463"/>
      <c r="L22" s="463"/>
      <c r="M22" s="463"/>
      <c r="N22" s="463"/>
      <c r="O22" s="463"/>
      <c r="P22" s="463"/>
      <c r="Q22" s="463"/>
      <c r="R22" s="463"/>
      <c r="S22" s="463"/>
    </row>
    <row r="23" spans="1:26" ht="61.5" customHeight="1" thickBot="1">
      <c r="A23" s="463"/>
      <c r="B23" s="463"/>
      <c r="C23" s="463"/>
      <c r="D23" s="463"/>
      <c r="E23" s="463"/>
      <c r="F23" s="463"/>
      <c r="G23" s="463"/>
      <c r="H23" s="463"/>
      <c r="I23" s="463"/>
      <c r="J23" s="463"/>
      <c r="K23" s="463"/>
      <c r="L23" s="463"/>
      <c r="M23" s="463"/>
      <c r="N23" s="463"/>
      <c r="O23" s="463"/>
      <c r="P23" s="641"/>
      <c r="Q23" s="641"/>
      <c r="R23" s="641"/>
      <c r="S23" s="641"/>
    </row>
    <row r="24" spans="1:26" ht="14.7" customHeight="1">
      <c r="A24" s="556" t="s">
        <v>397</v>
      </c>
      <c r="B24" s="557"/>
      <c r="C24" s="557"/>
      <c r="D24" s="557"/>
      <c r="E24" s="557"/>
      <c r="F24" s="557"/>
      <c r="G24" s="557"/>
      <c r="H24" s="557"/>
      <c r="I24" s="557"/>
      <c r="J24" s="557"/>
      <c r="K24" s="557"/>
      <c r="L24" s="557"/>
      <c r="M24" s="557"/>
      <c r="N24" s="557"/>
      <c r="O24" s="557"/>
      <c r="P24" s="557"/>
      <c r="Q24" s="557"/>
      <c r="R24" s="557"/>
      <c r="S24" s="655"/>
    </row>
    <row r="25" spans="1:26" ht="14.7" customHeight="1">
      <c r="A25" s="548"/>
      <c r="B25" s="629"/>
      <c r="C25" s="629"/>
      <c r="D25" s="629"/>
      <c r="E25" s="629"/>
      <c r="F25" s="629"/>
      <c r="G25" s="629"/>
      <c r="H25" s="629"/>
      <c r="I25" s="629"/>
      <c r="J25" s="629"/>
      <c r="K25" s="629"/>
      <c r="L25" s="629"/>
      <c r="M25" s="629"/>
      <c r="N25" s="629"/>
      <c r="O25" s="629"/>
      <c r="P25" s="629"/>
      <c r="Q25" s="629"/>
      <c r="R25" s="629"/>
      <c r="S25" s="656"/>
    </row>
    <row r="26" spans="1:26" ht="14.7" customHeight="1">
      <c r="A26" s="548"/>
      <c r="B26" s="629"/>
      <c r="C26" s="629"/>
      <c r="D26" s="629"/>
      <c r="E26" s="629"/>
      <c r="F26" s="629"/>
      <c r="G26" s="629"/>
      <c r="H26" s="629"/>
      <c r="I26" s="629"/>
      <c r="J26" s="629"/>
      <c r="K26" s="629"/>
      <c r="L26" s="629"/>
      <c r="M26" s="629"/>
      <c r="N26" s="629"/>
      <c r="O26" s="629"/>
      <c r="P26" s="629"/>
      <c r="Q26" s="629"/>
      <c r="R26" s="629"/>
      <c r="S26" s="656"/>
    </row>
    <row r="27" spans="1:26" ht="14.7" customHeight="1" thickBot="1">
      <c r="A27" s="548"/>
      <c r="B27" s="629"/>
      <c r="C27" s="629"/>
      <c r="D27" s="629"/>
      <c r="E27" s="629"/>
      <c r="F27" s="629"/>
      <c r="G27" s="629"/>
      <c r="H27" s="629"/>
      <c r="I27" s="629"/>
      <c r="J27" s="629"/>
      <c r="K27" s="629"/>
      <c r="L27" s="629"/>
      <c r="M27" s="629"/>
      <c r="N27" s="629"/>
      <c r="O27" s="629"/>
      <c r="P27" s="629"/>
      <c r="Q27" s="629"/>
      <c r="R27" s="629"/>
      <c r="S27" s="656"/>
    </row>
    <row r="28" spans="1:26" ht="14.7" customHeight="1" thickBot="1">
      <c r="A28" s="632" t="s">
        <v>398</v>
      </c>
      <c r="B28" s="632"/>
      <c r="C28" s="640"/>
      <c r="D28" s="503" t="s">
        <v>231</v>
      </c>
      <c r="E28" s="504"/>
      <c r="F28" s="504"/>
      <c r="G28" s="504"/>
      <c r="H28" s="504"/>
      <c r="I28" s="504"/>
      <c r="J28" s="504"/>
      <c r="K28" s="504"/>
      <c r="L28" s="504"/>
      <c r="M28" s="505"/>
      <c r="N28" s="506" t="s">
        <v>210</v>
      </c>
      <c r="O28" s="507"/>
      <c r="P28" s="507"/>
      <c r="Q28" s="508"/>
      <c r="R28" s="506" t="s">
        <v>232</v>
      </c>
      <c r="S28" s="508"/>
      <c r="T28" s="206"/>
      <c r="U28" s="206"/>
      <c r="V28" s="206"/>
      <c r="W28" s="206"/>
      <c r="X28" s="206"/>
      <c r="Y28" s="206"/>
      <c r="Z28" s="206"/>
    </row>
    <row r="29" spans="1:26" ht="14.7" customHeight="1">
      <c r="A29" s="632"/>
      <c r="B29" s="632"/>
      <c r="C29" s="632"/>
      <c r="D29" s="482" t="s">
        <v>399</v>
      </c>
      <c r="E29" s="252"/>
      <c r="F29" s="252"/>
      <c r="G29" s="252"/>
      <c r="H29" s="252"/>
      <c r="I29" s="252"/>
      <c r="J29" s="252"/>
      <c r="K29" s="252"/>
      <c r="L29" s="252"/>
      <c r="M29" s="483"/>
      <c r="N29" s="468" t="s">
        <v>400</v>
      </c>
      <c r="O29" s="484"/>
      <c r="P29" s="484"/>
      <c r="Q29" s="469"/>
      <c r="R29" s="482" t="s">
        <v>401</v>
      </c>
      <c r="S29" s="483"/>
      <c r="T29" s="206"/>
      <c r="U29" s="206"/>
      <c r="V29" s="206"/>
      <c r="W29" s="206"/>
      <c r="X29" s="206"/>
      <c r="Y29" s="206"/>
      <c r="Z29" s="206"/>
    </row>
    <row r="30" spans="1:26" ht="14.7" customHeight="1">
      <c r="A30" s="632"/>
      <c r="B30" s="632"/>
      <c r="C30" s="632"/>
      <c r="D30" s="468"/>
      <c r="E30" s="484"/>
      <c r="F30" s="484"/>
      <c r="G30" s="484"/>
      <c r="H30" s="484"/>
      <c r="I30" s="484"/>
      <c r="J30" s="484"/>
      <c r="K30" s="484"/>
      <c r="L30" s="484"/>
      <c r="M30" s="469"/>
      <c r="N30" s="468"/>
      <c r="O30" s="484"/>
      <c r="P30" s="484"/>
      <c r="Q30" s="469"/>
      <c r="R30" s="468"/>
      <c r="S30" s="469"/>
      <c r="T30" s="206"/>
      <c r="U30" s="206"/>
      <c r="V30" s="206"/>
      <c r="W30" s="206"/>
      <c r="X30" s="206"/>
      <c r="Y30" s="206"/>
      <c r="Z30" s="206"/>
    </row>
    <row r="31" spans="1:26" ht="14.7" customHeight="1">
      <c r="A31" s="632"/>
      <c r="B31" s="632"/>
      <c r="C31" s="632"/>
      <c r="D31" s="468"/>
      <c r="E31" s="484"/>
      <c r="F31" s="484"/>
      <c r="G31" s="484"/>
      <c r="H31" s="484"/>
      <c r="I31" s="484"/>
      <c r="J31" s="484"/>
      <c r="K31" s="484"/>
      <c r="L31" s="484"/>
      <c r="M31" s="469"/>
      <c r="N31" s="468"/>
      <c r="O31" s="484"/>
      <c r="P31" s="484"/>
      <c r="Q31" s="469"/>
      <c r="R31" s="468"/>
      <c r="S31" s="469"/>
      <c r="T31" s="206"/>
      <c r="U31" s="206"/>
      <c r="V31" s="206"/>
      <c r="W31" s="206"/>
      <c r="X31" s="206"/>
      <c r="Y31" s="206"/>
      <c r="Z31" s="206"/>
    </row>
    <row r="32" spans="1:26" ht="63.75" customHeight="1" thickBot="1">
      <c r="A32" s="632"/>
      <c r="B32" s="632"/>
      <c r="C32" s="632"/>
      <c r="D32" s="485"/>
      <c r="E32" s="486"/>
      <c r="F32" s="486"/>
      <c r="G32" s="486"/>
      <c r="H32" s="486"/>
      <c r="I32" s="486"/>
      <c r="J32" s="486"/>
      <c r="K32" s="486"/>
      <c r="L32" s="486"/>
      <c r="M32" s="487"/>
      <c r="N32" s="485"/>
      <c r="O32" s="486"/>
      <c r="P32" s="486"/>
      <c r="Q32" s="487"/>
      <c r="R32" s="470"/>
      <c r="S32" s="471"/>
      <c r="T32" s="206"/>
      <c r="U32" s="206"/>
      <c r="V32" s="206"/>
      <c r="W32" s="206"/>
      <c r="X32" s="206"/>
      <c r="Y32" s="206"/>
      <c r="Z32" s="206"/>
    </row>
    <row r="33" spans="1:26" ht="14.7" customHeight="1" thickBot="1">
      <c r="A33" s="652" t="s">
        <v>402</v>
      </c>
      <c r="B33" s="652"/>
      <c r="C33" s="652"/>
      <c r="D33" s="503" t="s">
        <v>231</v>
      </c>
      <c r="E33" s="504"/>
      <c r="F33" s="504"/>
      <c r="G33" s="504"/>
      <c r="H33" s="504"/>
      <c r="I33" s="504"/>
      <c r="J33" s="504"/>
      <c r="K33" s="504"/>
      <c r="L33" s="504"/>
      <c r="M33" s="505"/>
      <c r="N33" s="633" t="s">
        <v>210</v>
      </c>
      <c r="O33" s="634"/>
      <c r="P33" s="634"/>
      <c r="Q33" s="635"/>
      <c r="R33" s="633" t="s">
        <v>232</v>
      </c>
      <c r="S33" s="635"/>
      <c r="T33" s="206"/>
      <c r="U33" s="206"/>
      <c r="V33" s="206"/>
      <c r="W33" s="206"/>
      <c r="X33" s="206"/>
      <c r="Y33" s="206"/>
      <c r="Z33" s="206"/>
    </row>
    <row r="34" spans="1:26" ht="14.7" customHeight="1">
      <c r="A34" s="652"/>
      <c r="B34" s="652"/>
      <c r="C34" s="652"/>
      <c r="D34" s="482" t="s">
        <v>403</v>
      </c>
      <c r="E34" s="252"/>
      <c r="F34" s="252"/>
      <c r="G34" s="252"/>
      <c r="H34" s="252"/>
      <c r="I34" s="252"/>
      <c r="J34" s="252"/>
      <c r="K34" s="252"/>
      <c r="L34" s="252"/>
      <c r="M34" s="483"/>
      <c r="N34" s="482" t="s">
        <v>404</v>
      </c>
      <c r="O34" s="252"/>
      <c r="P34" s="252"/>
      <c r="Q34" s="483"/>
      <c r="R34" s="482" t="s">
        <v>405</v>
      </c>
      <c r="S34" s="483"/>
      <c r="T34" s="206"/>
      <c r="U34" s="206"/>
      <c r="V34" s="206"/>
      <c r="W34" s="206"/>
      <c r="X34" s="206"/>
      <c r="Y34" s="206"/>
      <c r="Z34" s="206"/>
    </row>
    <row r="35" spans="1:26" ht="14.7" customHeight="1">
      <c r="A35" s="652"/>
      <c r="B35" s="652"/>
      <c r="C35" s="652"/>
      <c r="D35" s="468"/>
      <c r="E35" s="484"/>
      <c r="F35" s="484"/>
      <c r="G35" s="484"/>
      <c r="H35" s="484"/>
      <c r="I35" s="484"/>
      <c r="J35" s="484"/>
      <c r="K35" s="484"/>
      <c r="L35" s="484"/>
      <c r="M35" s="469"/>
      <c r="N35" s="468"/>
      <c r="O35" s="484"/>
      <c r="P35" s="484"/>
      <c r="Q35" s="469"/>
      <c r="R35" s="468"/>
      <c r="S35" s="469"/>
      <c r="T35" s="206"/>
      <c r="U35" s="206"/>
      <c r="V35" s="206"/>
      <c r="W35" s="206"/>
      <c r="X35" s="206"/>
      <c r="Y35" s="206"/>
      <c r="Z35" s="206"/>
    </row>
    <row r="36" spans="1:26" ht="14.7" customHeight="1">
      <c r="A36" s="652"/>
      <c r="B36" s="652"/>
      <c r="C36" s="652"/>
      <c r="D36" s="468"/>
      <c r="E36" s="484"/>
      <c r="F36" s="484"/>
      <c r="G36" s="484"/>
      <c r="H36" s="484"/>
      <c r="I36" s="484"/>
      <c r="J36" s="484"/>
      <c r="K36" s="484"/>
      <c r="L36" s="484"/>
      <c r="M36" s="469"/>
      <c r="N36" s="468"/>
      <c r="O36" s="484"/>
      <c r="P36" s="484"/>
      <c r="Q36" s="469"/>
      <c r="R36" s="468"/>
      <c r="S36" s="469"/>
      <c r="T36" s="206"/>
      <c r="U36" s="206"/>
      <c r="V36" s="206"/>
      <c r="W36" s="206"/>
      <c r="X36" s="206"/>
      <c r="Y36" s="206"/>
      <c r="Z36" s="206"/>
    </row>
    <row r="37" spans="1:26" ht="14.7" customHeight="1">
      <c r="A37" s="652"/>
      <c r="B37" s="652"/>
      <c r="C37" s="652"/>
      <c r="D37" s="468"/>
      <c r="E37" s="484"/>
      <c r="F37" s="484"/>
      <c r="G37" s="484"/>
      <c r="H37" s="484"/>
      <c r="I37" s="484"/>
      <c r="J37" s="484"/>
      <c r="K37" s="484"/>
      <c r="L37" s="484"/>
      <c r="M37" s="469"/>
      <c r="N37" s="468"/>
      <c r="O37" s="484"/>
      <c r="P37" s="484"/>
      <c r="Q37" s="469"/>
      <c r="R37" s="468"/>
      <c r="S37" s="469"/>
      <c r="T37" s="206"/>
      <c r="U37" s="206"/>
      <c r="V37" s="206"/>
      <c r="W37" s="206"/>
      <c r="X37" s="206"/>
      <c r="Y37" s="206"/>
      <c r="Z37" s="206"/>
    </row>
    <row r="38" spans="1:26" ht="14.7" customHeight="1">
      <c r="A38" s="652"/>
      <c r="B38" s="652"/>
      <c r="C38" s="652"/>
      <c r="D38" s="468"/>
      <c r="E38" s="484"/>
      <c r="F38" s="484"/>
      <c r="G38" s="484"/>
      <c r="H38" s="484"/>
      <c r="I38" s="484"/>
      <c r="J38" s="484"/>
      <c r="K38" s="484"/>
      <c r="L38" s="484"/>
      <c r="M38" s="469"/>
      <c r="N38" s="468"/>
      <c r="O38" s="484"/>
      <c r="P38" s="484"/>
      <c r="Q38" s="469"/>
      <c r="R38" s="468"/>
      <c r="S38" s="469"/>
      <c r="T38" s="206"/>
      <c r="U38" s="206"/>
      <c r="V38" s="206"/>
      <c r="W38" s="206"/>
      <c r="X38" s="206"/>
      <c r="Y38" s="206"/>
      <c r="Z38" s="206"/>
    </row>
    <row r="39" spans="1:26" ht="14.7" customHeight="1">
      <c r="A39" s="652"/>
      <c r="B39" s="652"/>
      <c r="C39" s="652"/>
      <c r="D39" s="468"/>
      <c r="E39" s="484"/>
      <c r="F39" s="484"/>
      <c r="G39" s="484"/>
      <c r="H39" s="484"/>
      <c r="I39" s="484"/>
      <c r="J39" s="484"/>
      <c r="K39" s="484"/>
      <c r="L39" s="484"/>
      <c r="M39" s="469"/>
      <c r="N39" s="468"/>
      <c r="O39" s="484"/>
      <c r="P39" s="484"/>
      <c r="Q39" s="469"/>
      <c r="R39" s="468"/>
      <c r="S39" s="469"/>
      <c r="T39" s="206"/>
      <c r="U39" s="206"/>
      <c r="V39" s="206"/>
      <c r="W39" s="206"/>
      <c r="X39" s="206"/>
      <c r="Y39" s="206"/>
      <c r="Z39" s="206"/>
    </row>
    <row r="40" spans="1:26" ht="80.25" customHeight="1" thickBot="1">
      <c r="A40" s="652"/>
      <c r="B40" s="652"/>
      <c r="C40" s="652"/>
      <c r="D40" s="485"/>
      <c r="E40" s="486"/>
      <c r="F40" s="486"/>
      <c r="G40" s="486"/>
      <c r="H40" s="486"/>
      <c r="I40" s="486"/>
      <c r="J40" s="486"/>
      <c r="K40" s="486"/>
      <c r="L40" s="486"/>
      <c r="M40" s="487"/>
      <c r="N40" s="485"/>
      <c r="O40" s="486"/>
      <c r="P40" s="486"/>
      <c r="Q40" s="487"/>
      <c r="R40" s="470"/>
      <c r="S40" s="471"/>
      <c r="T40" s="206"/>
      <c r="U40" s="206"/>
      <c r="V40" s="206"/>
      <c r="W40" s="206"/>
      <c r="X40" s="206"/>
      <c r="Y40" s="206"/>
      <c r="Z40" s="206"/>
    </row>
    <row r="41" spans="1:26" ht="14.7" customHeight="1" thickBot="1">
      <c r="A41" s="632" t="s">
        <v>406</v>
      </c>
      <c r="B41" s="632"/>
      <c r="C41" s="632"/>
      <c r="D41" s="503" t="s">
        <v>231</v>
      </c>
      <c r="E41" s="504"/>
      <c r="F41" s="504"/>
      <c r="G41" s="504"/>
      <c r="H41" s="504"/>
      <c r="I41" s="504"/>
      <c r="J41" s="504"/>
      <c r="K41" s="504"/>
      <c r="L41" s="504"/>
      <c r="M41" s="505"/>
      <c r="N41" s="633" t="s">
        <v>210</v>
      </c>
      <c r="O41" s="634"/>
      <c r="P41" s="634"/>
      <c r="Q41" s="635"/>
      <c r="R41" s="633" t="s">
        <v>232</v>
      </c>
      <c r="S41" s="635"/>
      <c r="T41" s="206"/>
      <c r="U41" s="206"/>
      <c r="V41" s="206"/>
      <c r="W41" s="206"/>
      <c r="X41" s="206"/>
      <c r="Y41" s="206"/>
      <c r="Z41" s="206"/>
    </row>
    <row r="42" spans="1:26" ht="14.7" customHeight="1">
      <c r="A42" s="632"/>
      <c r="B42" s="632"/>
      <c r="C42" s="632"/>
      <c r="D42" s="482" t="s">
        <v>407</v>
      </c>
      <c r="E42" s="252"/>
      <c r="F42" s="252"/>
      <c r="G42" s="252"/>
      <c r="H42" s="252"/>
      <c r="I42" s="252"/>
      <c r="J42" s="252"/>
      <c r="K42" s="252"/>
      <c r="L42" s="252"/>
      <c r="M42" s="483"/>
      <c r="N42" s="482" t="s">
        <v>408</v>
      </c>
      <c r="O42" s="252"/>
      <c r="P42" s="252"/>
      <c r="Q42" s="483"/>
      <c r="R42" s="482" t="s">
        <v>409</v>
      </c>
      <c r="S42" s="483"/>
      <c r="T42" s="206"/>
      <c r="U42" s="206"/>
      <c r="V42" s="206"/>
      <c r="W42" s="206"/>
      <c r="X42" s="206"/>
      <c r="Y42" s="206"/>
      <c r="Z42" s="206"/>
    </row>
    <row r="43" spans="1:26" ht="14.7" customHeight="1">
      <c r="A43" s="632"/>
      <c r="B43" s="632"/>
      <c r="C43" s="632"/>
      <c r="D43" s="468"/>
      <c r="E43" s="484"/>
      <c r="F43" s="484"/>
      <c r="G43" s="484"/>
      <c r="H43" s="484"/>
      <c r="I43" s="484"/>
      <c r="J43" s="484"/>
      <c r="K43" s="484"/>
      <c r="L43" s="484"/>
      <c r="M43" s="469"/>
      <c r="N43" s="468"/>
      <c r="O43" s="484"/>
      <c r="P43" s="484"/>
      <c r="Q43" s="469"/>
      <c r="R43" s="468"/>
      <c r="S43" s="469"/>
      <c r="T43" s="206"/>
      <c r="U43" s="206"/>
      <c r="V43" s="206"/>
      <c r="W43" s="206"/>
      <c r="X43" s="206"/>
      <c r="Y43" s="206"/>
      <c r="Z43" s="206"/>
    </row>
    <row r="44" spans="1:26" ht="14.7" customHeight="1">
      <c r="A44" s="632"/>
      <c r="B44" s="632"/>
      <c r="C44" s="632"/>
      <c r="D44" s="468"/>
      <c r="E44" s="484"/>
      <c r="F44" s="484"/>
      <c r="G44" s="484"/>
      <c r="H44" s="484"/>
      <c r="I44" s="484"/>
      <c r="J44" s="484"/>
      <c r="K44" s="484"/>
      <c r="L44" s="484"/>
      <c r="M44" s="469"/>
      <c r="N44" s="468"/>
      <c r="O44" s="484"/>
      <c r="P44" s="484"/>
      <c r="Q44" s="469"/>
      <c r="R44" s="468"/>
      <c r="S44" s="469"/>
      <c r="T44" s="206"/>
      <c r="U44" s="206"/>
      <c r="V44" s="206"/>
      <c r="W44" s="206"/>
      <c r="X44" s="206"/>
      <c r="Y44" s="206"/>
      <c r="Z44" s="206"/>
    </row>
    <row r="45" spans="1:26" ht="14.7" customHeight="1">
      <c r="A45" s="632"/>
      <c r="B45" s="632"/>
      <c r="C45" s="632"/>
      <c r="D45" s="468"/>
      <c r="E45" s="484"/>
      <c r="F45" s="484"/>
      <c r="G45" s="484"/>
      <c r="H45" s="484"/>
      <c r="I45" s="484"/>
      <c r="J45" s="484"/>
      <c r="K45" s="484"/>
      <c r="L45" s="484"/>
      <c r="M45" s="469"/>
      <c r="N45" s="468"/>
      <c r="O45" s="484"/>
      <c r="P45" s="484"/>
      <c r="Q45" s="469"/>
      <c r="R45" s="468"/>
      <c r="S45" s="469"/>
      <c r="T45" s="206"/>
      <c r="U45" s="206"/>
      <c r="V45" s="206"/>
      <c r="W45" s="206"/>
      <c r="X45" s="206"/>
      <c r="Y45" s="206"/>
      <c r="Z45" s="206"/>
    </row>
    <row r="46" spans="1:26" ht="14.7" customHeight="1">
      <c r="A46" s="632"/>
      <c r="B46" s="632"/>
      <c r="C46" s="632"/>
      <c r="D46" s="468"/>
      <c r="E46" s="484"/>
      <c r="F46" s="484"/>
      <c r="G46" s="484"/>
      <c r="H46" s="484"/>
      <c r="I46" s="484"/>
      <c r="J46" s="484"/>
      <c r="K46" s="484"/>
      <c r="L46" s="484"/>
      <c r="M46" s="469"/>
      <c r="N46" s="468"/>
      <c r="O46" s="484"/>
      <c r="P46" s="484"/>
      <c r="Q46" s="469"/>
      <c r="R46" s="468"/>
      <c r="S46" s="469"/>
      <c r="T46" s="206"/>
      <c r="U46" s="206"/>
      <c r="V46" s="206"/>
      <c r="W46" s="206"/>
      <c r="X46" s="206"/>
      <c r="Y46" s="206"/>
      <c r="Z46" s="206"/>
    </row>
    <row r="47" spans="1:26" ht="86.25" customHeight="1" thickBot="1">
      <c r="A47" s="632"/>
      <c r="B47" s="632"/>
      <c r="C47" s="632"/>
      <c r="D47" s="470"/>
      <c r="E47" s="258"/>
      <c r="F47" s="258"/>
      <c r="G47" s="258"/>
      <c r="H47" s="258"/>
      <c r="I47" s="258"/>
      <c r="J47" s="258"/>
      <c r="K47" s="258"/>
      <c r="L47" s="258"/>
      <c r="M47" s="471"/>
      <c r="N47" s="470"/>
      <c r="O47" s="258"/>
      <c r="P47" s="258"/>
      <c r="Q47" s="471"/>
      <c r="R47" s="470"/>
      <c r="S47" s="471"/>
      <c r="T47" s="206"/>
      <c r="U47" s="206"/>
      <c r="V47" s="206"/>
      <c r="W47" s="206"/>
      <c r="X47" s="206"/>
      <c r="Y47" s="206"/>
      <c r="Z47" s="206"/>
    </row>
    <row r="48" spans="1:26">
      <c r="A48" s="556" t="s">
        <v>410</v>
      </c>
      <c r="B48" s="557"/>
      <c r="C48" s="557"/>
      <c r="D48" s="557"/>
      <c r="E48" s="557"/>
      <c r="F48" s="557"/>
      <c r="G48" s="557"/>
      <c r="H48" s="557"/>
      <c r="I48" s="557"/>
      <c r="J48" s="557"/>
      <c r="K48" s="557"/>
      <c r="L48" s="557"/>
      <c r="M48" s="557"/>
      <c r="N48" s="557"/>
      <c r="O48" s="557"/>
      <c r="P48" s="557"/>
      <c r="Q48" s="557"/>
      <c r="R48" s="557"/>
      <c r="S48" s="655"/>
    </row>
    <row r="49" spans="1:20">
      <c r="A49" s="548"/>
      <c r="B49" s="629"/>
      <c r="C49" s="629"/>
      <c r="D49" s="629"/>
      <c r="E49" s="629"/>
      <c r="F49" s="629"/>
      <c r="G49" s="629"/>
      <c r="H49" s="629"/>
      <c r="I49" s="629"/>
      <c r="J49" s="629"/>
      <c r="K49" s="629"/>
      <c r="L49" s="629"/>
      <c r="M49" s="629"/>
      <c r="N49" s="629"/>
      <c r="O49" s="629"/>
      <c r="P49" s="629"/>
      <c r="Q49" s="629"/>
      <c r="R49" s="629"/>
      <c r="S49" s="656"/>
    </row>
    <row r="50" spans="1:20">
      <c r="A50" s="548"/>
      <c r="B50" s="629"/>
      <c r="C50" s="629"/>
      <c r="D50" s="629"/>
      <c r="E50" s="629"/>
      <c r="F50" s="629"/>
      <c r="G50" s="629"/>
      <c r="H50" s="629"/>
      <c r="I50" s="629"/>
      <c r="J50" s="629"/>
      <c r="K50" s="629"/>
      <c r="L50" s="629"/>
      <c r="M50" s="629"/>
      <c r="N50" s="629"/>
      <c r="O50" s="629"/>
      <c r="P50" s="629"/>
      <c r="Q50" s="629"/>
      <c r="R50" s="629"/>
      <c r="S50" s="656"/>
    </row>
    <row r="51" spans="1:20" ht="15" thickBot="1">
      <c r="A51" s="548"/>
      <c r="B51" s="629"/>
      <c r="C51" s="629"/>
      <c r="D51" s="629"/>
      <c r="E51" s="629"/>
      <c r="F51" s="552"/>
      <c r="G51" s="552"/>
      <c r="H51" s="552"/>
      <c r="I51" s="552"/>
      <c r="J51" s="552"/>
      <c r="K51" s="552"/>
      <c r="L51" s="552"/>
      <c r="M51" s="552"/>
      <c r="N51" s="552"/>
      <c r="O51" s="552"/>
      <c r="P51" s="552"/>
      <c r="Q51" s="552"/>
      <c r="R51" s="552"/>
      <c r="S51" s="657"/>
    </row>
    <row r="52" spans="1:20">
      <c r="A52" s="559" t="s">
        <v>239</v>
      </c>
      <c r="B52" s="559"/>
      <c r="C52" s="559"/>
      <c r="D52" s="559"/>
      <c r="E52" s="559"/>
      <c r="F52" s="560" t="s">
        <v>240</v>
      </c>
      <c r="G52" s="560"/>
      <c r="H52" s="560"/>
      <c r="I52" s="560"/>
      <c r="J52" s="560"/>
      <c r="K52" s="560"/>
      <c r="L52" s="560"/>
      <c r="M52" s="560"/>
      <c r="N52" s="560"/>
      <c r="O52" s="560"/>
      <c r="P52" s="560"/>
      <c r="Q52" s="560"/>
      <c r="R52" s="560"/>
      <c r="S52" s="561"/>
    </row>
    <row r="53" spans="1:20">
      <c r="A53" s="559"/>
      <c r="B53" s="559"/>
      <c r="C53" s="559"/>
      <c r="D53" s="559"/>
      <c r="E53" s="559"/>
      <c r="F53" s="463"/>
      <c r="G53" s="463"/>
      <c r="H53" s="463"/>
      <c r="I53" s="463"/>
      <c r="J53" s="463"/>
      <c r="K53" s="463"/>
      <c r="L53" s="463"/>
      <c r="M53" s="463"/>
      <c r="N53" s="463"/>
      <c r="O53" s="463"/>
      <c r="P53" s="463"/>
      <c r="Q53" s="463"/>
      <c r="R53" s="463"/>
      <c r="S53" s="502"/>
    </row>
    <row r="54" spans="1:20">
      <c r="A54" s="559" t="s">
        <v>241</v>
      </c>
      <c r="B54" s="559"/>
      <c r="C54" s="559"/>
      <c r="D54" s="559"/>
      <c r="E54" s="559"/>
      <c r="F54" s="630"/>
      <c r="G54" s="630"/>
      <c r="H54" s="630"/>
      <c r="I54" s="630"/>
      <c r="J54" s="630"/>
      <c r="K54" s="630"/>
      <c r="L54" s="630"/>
      <c r="M54" s="630"/>
      <c r="N54" s="630"/>
      <c r="O54" s="630"/>
      <c r="P54" s="630"/>
      <c r="Q54" s="630"/>
      <c r="R54" s="630"/>
      <c r="S54" s="631"/>
    </row>
    <row r="55" spans="1:20">
      <c r="A55" s="559" t="s">
        <v>242</v>
      </c>
      <c r="B55" s="559"/>
      <c r="C55" s="559"/>
      <c r="D55" s="559"/>
      <c r="E55" s="559"/>
      <c r="F55" s="628"/>
      <c r="G55" s="628"/>
      <c r="H55" s="628"/>
      <c r="I55" s="628"/>
      <c r="J55" s="628"/>
      <c r="K55" s="628"/>
      <c r="L55" s="628"/>
      <c r="M55" s="628"/>
      <c r="N55" s="628"/>
      <c r="O55" s="628"/>
      <c r="P55" s="628"/>
      <c r="Q55" s="628"/>
      <c r="R55" s="628"/>
      <c r="S55" s="485"/>
      <c r="T55" s="73"/>
    </row>
    <row r="56" spans="1:20">
      <c r="A56" s="559" t="s">
        <v>243</v>
      </c>
      <c r="B56" s="559"/>
      <c r="C56" s="559"/>
      <c r="D56" s="559"/>
      <c r="E56" s="559"/>
      <c r="F56" s="463"/>
      <c r="G56" s="463"/>
      <c r="H56" s="463"/>
      <c r="I56" s="463"/>
      <c r="J56" s="463"/>
      <c r="K56" s="463"/>
      <c r="L56" s="463"/>
      <c r="M56" s="463"/>
      <c r="N56" s="463"/>
      <c r="O56" s="463"/>
      <c r="P56" s="463"/>
      <c r="Q56" s="463"/>
      <c r="R56" s="463"/>
      <c r="S56" s="493"/>
      <c r="T56" s="73"/>
    </row>
    <row r="57" spans="1:20">
      <c r="A57" s="559" t="s">
        <v>244</v>
      </c>
      <c r="B57" s="559"/>
      <c r="C57" s="559"/>
      <c r="D57" s="559"/>
      <c r="E57" s="559"/>
      <c r="F57" s="463"/>
      <c r="G57" s="463"/>
      <c r="H57" s="463"/>
      <c r="I57" s="463"/>
      <c r="J57" s="463"/>
      <c r="K57" s="463"/>
      <c r="L57" s="463"/>
      <c r="M57" s="463"/>
      <c r="N57" s="463"/>
      <c r="O57" s="463"/>
      <c r="P57" s="463"/>
      <c r="Q57" s="463"/>
      <c r="R57" s="463"/>
      <c r="S57" s="502"/>
    </row>
    <row r="58" spans="1:20">
      <c r="A58" s="559" t="s">
        <v>245</v>
      </c>
      <c r="B58" s="559"/>
      <c r="C58" s="559"/>
      <c r="D58" s="559"/>
      <c r="E58" s="559"/>
      <c r="F58" s="463"/>
      <c r="G58" s="463"/>
      <c r="H58" s="463"/>
      <c r="I58" s="463"/>
      <c r="J58" s="463"/>
      <c r="K58" s="463"/>
      <c r="L58" s="463"/>
      <c r="M58" s="463"/>
      <c r="N58" s="463"/>
      <c r="O58" s="463"/>
      <c r="P58" s="463"/>
      <c r="Q58" s="463"/>
      <c r="R58" s="463"/>
      <c r="S58" s="493"/>
      <c r="T58" s="73"/>
    </row>
    <row r="59" spans="1:20" ht="15" thickBot="1">
      <c r="A59" s="559" t="s">
        <v>246</v>
      </c>
      <c r="B59" s="559"/>
      <c r="C59" s="559"/>
      <c r="D59" s="559"/>
      <c r="E59" s="559"/>
      <c r="F59" s="621"/>
      <c r="G59" s="621"/>
      <c r="H59" s="621"/>
      <c r="I59" s="621"/>
      <c r="J59" s="621"/>
      <c r="K59" s="621"/>
      <c r="L59" s="621"/>
      <c r="M59" s="621"/>
      <c r="N59" s="621"/>
      <c r="O59" s="621"/>
      <c r="P59" s="621"/>
      <c r="Q59" s="621"/>
      <c r="R59" s="621"/>
      <c r="S59" s="622"/>
      <c r="T59" s="73"/>
    </row>
    <row r="60" spans="1:20" ht="15" thickTop="1">
      <c r="A60" s="563" t="s">
        <v>247</v>
      </c>
      <c r="B60" s="623"/>
      <c r="C60" s="623"/>
      <c r="D60" s="623"/>
      <c r="E60" s="623"/>
      <c r="F60" s="565" t="s">
        <v>248</v>
      </c>
      <c r="G60" s="624"/>
      <c r="H60" s="624"/>
      <c r="I60" s="624"/>
      <c r="J60" s="624"/>
      <c r="K60" s="624"/>
      <c r="L60" s="624"/>
      <c r="M60" s="624"/>
      <c r="N60" s="624"/>
      <c r="O60" s="624"/>
      <c r="P60" s="624"/>
      <c r="Q60" s="624"/>
      <c r="R60" s="624"/>
      <c r="S60" s="624"/>
      <c r="T60" s="73"/>
    </row>
    <row r="61" spans="1:20">
      <c r="A61" s="559" t="s">
        <v>239</v>
      </c>
      <c r="B61" s="559"/>
      <c r="C61" s="559"/>
      <c r="D61" s="559"/>
      <c r="E61" s="559"/>
      <c r="F61" s="493"/>
      <c r="G61" s="494"/>
      <c r="H61" s="494"/>
      <c r="I61" s="494"/>
      <c r="J61" s="494"/>
      <c r="K61" s="494"/>
      <c r="L61" s="494"/>
      <c r="M61" s="494"/>
      <c r="N61" s="494"/>
      <c r="O61" s="494"/>
      <c r="P61" s="494"/>
      <c r="Q61" s="494"/>
      <c r="R61" s="494"/>
      <c r="S61" s="494"/>
      <c r="T61" s="73"/>
    </row>
    <row r="62" spans="1:20">
      <c r="A62" s="559" t="s">
        <v>241</v>
      </c>
      <c r="B62" s="559"/>
      <c r="C62" s="559"/>
      <c r="D62" s="559"/>
      <c r="E62" s="559"/>
      <c r="F62" s="493"/>
      <c r="G62" s="494"/>
      <c r="H62" s="494"/>
      <c r="I62" s="494"/>
      <c r="J62" s="494"/>
      <c r="K62" s="494"/>
      <c r="L62" s="494"/>
      <c r="M62" s="494"/>
      <c r="N62" s="494"/>
      <c r="O62" s="494"/>
      <c r="P62" s="494"/>
      <c r="Q62" s="494"/>
      <c r="R62" s="494"/>
      <c r="S62" s="627"/>
    </row>
    <row r="63" spans="1:20">
      <c r="A63" s="559" t="s">
        <v>242</v>
      </c>
      <c r="B63" s="559"/>
      <c r="C63" s="559"/>
      <c r="D63" s="559"/>
      <c r="E63" s="559"/>
      <c r="F63" s="493"/>
      <c r="G63" s="494"/>
      <c r="H63" s="494"/>
      <c r="I63" s="494"/>
      <c r="J63" s="494"/>
      <c r="K63" s="494"/>
      <c r="L63" s="494"/>
      <c r="M63" s="494"/>
      <c r="N63" s="494"/>
      <c r="O63" s="494"/>
      <c r="P63" s="494"/>
      <c r="Q63" s="494"/>
      <c r="R63" s="494"/>
      <c r="S63" s="627"/>
    </row>
    <row r="64" spans="1:20">
      <c r="A64" s="559" t="s">
        <v>243</v>
      </c>
      <c r="B64" s="559"/>
      <c r="C64" s="559"/>
      <c r="D64" s="559"/>
      <c r="E64" s="559"/>
      <c r="F64" s="493"/>
      <c r="G64" s="494"/>
      <c r="H64" s="494"/>
      <c r="I64" s="494"/>
      <c r="J64" s="494"/>
      <c r="K64" s="494"/>
      <c r="L64" s="494"/>
      <c r="M64" s="494"/>
      <c r="N64" s="494"/>
      <c r="O64" s="494"/>
      <c r="P64" s="494"/>
      <c r="Q64" s="494"/>
      <c r="R64" s="494"/>
      <c r="S64" s="494"/>
      <c r="T64" s="73"/>
    </row>
    <row r="65" spans="1:20">
      <c r="A65" s="559" t="s">
        <v>244</v>
      </c>
      <c r="B65" s="559"/>
      <c r="C65" s="559"/>
      <c r="D65" s="559"/>
      <c r="E65" s="559"/>
      <c r="F65" s="493"/>
      <c r="G65" s="494"/>
      <c r="H65" s="494"/>
      <c r="I65" s="494"/>
      <c r="J65" s="494"/>
      <c r="K65" s="494"/>
      <c r="L65" s="494"/>
      <c r="M65" s="494"/>
      <c r="N65" s="494"/>
      <c r="O65" s="494"/>
      <c r="P65" s="494"/>
      <c r="Q65" s="494"/>
      <c r="R65" s="494"/>
      <c r="S65" s="494"/>
      <c r="T65" s="73"/>
    </row>
    <row r="66" spans="1:20">
      <c r="A66" s="559" t="s">
        <v>245</v>
      </c>
      <c r="B66" s="559"/>
      <c r="C66" s="559"/>
      <c r="D66" s="559"/>
      <c r="E66" s="559"/>
      <c r="F66" s="493"/>
      <c r="G66" s="494"/>
      <c r="H66" s="494"/>
      <c r="I66" s="494"/>
      <c r="J66" s="494"/>
      <c r="K66" s="494"/>
      <c r="L66" s="494"/>
      <c r="M66" s="494"/>
      <c r="N66" s="494"/>
      <c r="O66" s="494"/>
      <c r="P66" s="494"/>
      <c r="Q66" s="494"/>
      <c r="R66" s="494"/>
      <c r="S66" s="494"/>
      <c r="T66" s="73"/>
    </row>
    <row r="67" spans="1:20" ht="15" thickBot="1">
      <c r="A67" s="559" t="s">
        <v>246</v>
      </c>
      <c r="B67" s="559"/>
      <c r="C67" s="559"/>
      <c r="D67" s="559"/>
      <c r="E67" s="559"/>
      <c r="F67" s="622"/>
      <c r="G67" s="625"/>
      <c r="H67" s="625"/>
      <c r="I67" s="625"/>
      <c r="J67" s="625"/>
      <c r="K67" s="625"/>
      <c r="L67" s="625"/>
      <c r="M67" s="625"/>
      <c r="N67" s="625"/>
      <c r="O67" s="625"/>
      <c r="P67" s="625"/>
      <c r="Q67" s="625"/>
      <c r="R67" s="625"/>
      <c r="S67" s="626"/>
    </row>
    <row r="68" spans="1:20" ht="15" thickTop="1">
      <c r="A68" s="563" t="s">
        <v>247</v>
      </c>
      <c r="B68" s="623"/>
      <c r="C68" s="623"/>
      <c r="D68" s="623"/>
      <c r="E68" s="623"/>
      <c r="F68" s="565" t="s">
        <v>249</v>
      </c>
      <c r="G68" s="624"/>
      <c r="H68" s="624"/>
      <c r="I68" s="624"/>
      <c r="J68" s="624"/>
      <c r="K68" s="624"/>
      <c r="L68" s="624"/>
      <c r="M68" s="624"/>
      <c r="N68" s="624"/>
      <c r="O68" s="624"/>
      <c r="P68" s="624"/>
      <c r="Q68" s="624"/>
      <c r="R68" s="624"/>
      <c r="S68" s="567"/>
    </row>
    <row r="69" spans="1:20">
      <c r="A69" s="559" t="s">
        <v>239</v>
      </c>
      <c r="B69" s="559"/>
      <c r="C69" s="559"/>
      <c r="D69" s="559"/>
      <c r="E69" s="559"/>
      <c r="F69" s="493"/>
      <c r="G69" s="494"/>
      <c r="H69" s="494"/>
      <c r="I69" s="494"/>
      <c r="J69" s="494"/>
      <c r="K69" s="494"/>
      <c r="L69" s="494"/>
      <c r="M69" s="494"/>
      <c r="N69" s="494"/>
      <c r="O69" s="494"/>
      <c r="P69" s="494"/>
      <c r="Q69" s="494"/>
      <c r="R69" s="494"/>
      <c r="S69" s="627"/>
    </row>
    <row r="70" spans="1:20">
      <c r="A70" s="559" t="s">
        <v>241</v>
      </c>
      <c r="B70" s="559"/>
      <c r="C70" s="559"/>
      <c r="D70" s="559"/>
      <c r="E70" s="559"/>
      <c r="F70" s="493"/>
      <c r="G70" s="494"/>
      <c r="H70" s="494"/>
      <c r="I70" s="494"/>
      <c r="J70" s="494"/>
      <c r="K70" s="494"/>
      <c r="L70" s="494"/>
      <c r="M70" s="494"/>
      <c r="N70" s="494"/>
      <c r="O70" s="494"/>
      <c r="P70" s="494"/>
      <c r="Q70" s="494"/>
      <c r="R70" s="494"/>
      <c r="S70" s="494"/>
      <c r="T70" s="73"/>
    </row>
    <row r="71" spans="1:20">
      <c r="A71" s="559" t="s">
        <v>242</v>
      </c>
      <c r="B71" s="559"/>
      <c r="C71" s="559"/>
      <c r="D71" s="559"/>
      <c r="E71" s="559"/>
      <c r="F71" s="493"/>
      <c r="G71" s="494"/>
      <c r="H71" s="494"/>
      <c r="I71" s="494"/>
      <c r="J71" s="494"/>
      <c r="K71" s="494"/>
      <c r="L71" s="494"/>
      <c r="M71" s="494"/>
      <c r="N71" s="494"/>
      <c r="O71" s="494"/>
      <c r="P71" s="494"/>
      <c r="Q71" s="494"/>
      <c r="R71" s="494"/>
      <c r="S71" s="494"/>
      <c r="T71" s="73"/>
    </row>
    <row r="72" spans="1:20">
      <c r="A72" s="559" t="s">
        <v>243</v>
      </c>
      <c r="B72" s="559"/>
      <c r="C72" s="559"/>
      <c r="D72" s="559"/>
      <c r="E72" s="559"/>
      <c r="F72" s="493"/>
      <c r="G72" s="494"/>
      <c r="H72" s="494"/>
      <c r="I72" s="494"/>
      <c r="J72" s="494"/>
      <c r="K72" s="494"/>
      <c r="L72" s="494"/>
      <c r="M72" s="494"/>
      <c r="N72" s="494"/>
      <c r="O72" s="494"/>
      <c r="P72" s="494"/>
      <c r="Q72" s="494"/>
      <c r="R72" s="494"/>
      <c r="S72" s="494"/>
      <c r="T72" s="73"/>
    </row>
    <row r="73" spans="1:20">
      <c r="A73" s="559" t="s">
        <v>244</v>
      </c>
      <c r="B73" s="559"/>
      <c r="C73" s="559"/>
      <c r="D73" s="559"/>
      <c r="E73" s="559"/>
      <c r="F73" s="493"/>
      <c r="G73" s="494"/>
      <c r="H73" s="494"/>
      <c r="I73" s="494"/>
      <c r="J73" s="494"/>
      <c r="K73" s="494"/>
      <c r="L73" s="494"/>
      <c r="M73" s="494"/>
      <c r="N73" s="494"/>
      <c r="O73" s="494"/>
      <c r="P73" s="494"/>
      <c r="Q73" s="494"/>
      <c r="R73" s="494"/>
      <c r="S73" s="494"/>
      <c r="T73" s="73"/>
    </row>
    <row r="74" spans="1:20" ht="15" thickBot="1">
      <c r="A74" s="559" t="s">
        <v>250</v>
      </c>
      <c r="B74" s="559"/>
      <c r="C74" s="559"/>
      <c r="D74" s="559"/>
      <c r="E74" s="559"/>
      <c r="F74" s="621"/>
      <c r="G74" s="621"/>
      <c r="H74" s="621"/>
      <c r="I74" s="621"/>
      <c r="J74" s="621"/>
      <c r="K74" s="621"/>
      <c r="L74" s="621"/>
      <c r="M74" s="621"/>
      <c r="N74" s="621"/>
      <c r="O74" s="621"/>
      <c r="P74" s="621"/>
      <c r="Q74" s="621"/>
      <c r="R74" s="621"/>
      <c r="S74" s="622"/>
      <c r="T74" s="73"/>
    </row>
    <row r="75" spans="1:20" ht="15" thickTop="1">
      <c r="A75" s="563" t="s">
        <v>247</v>
      </c>
      <c r="B75" s="623"/>
      <c r="C75" s="623"/>
      <c r="D75" s="623"/>
      <c r="E75" s="570"/>
      <c r="F75" s="565" t="s">
        <v>251</v>
      </c>
      <c r="G75" s="624"/>
      <c r="H75" s="624"/>
      <c r="I75" s="624"/>
      <c r="J75" s="624"/>
      <c r="K75" s="624"/>
      <c r="L75" s="624"/>
      <c r="M75" s="624"/>
      <c r="N75" s="624"/>
      <c r="O75" s="624"/>
      <c r="P75" s="624"/>
      <c r="Q75" s="624"/>
      <c r="R75" s="624"/>
      <c r="S75" s="567"/>
    </row>
    <row r="76" spans="1:20">
      <c r="A76" s="559" t="s">
        <v>239</v>
      </c>
      <c r="B76" s="559"/>
      <c r="C76" s="559"/>
      <c r="D76" s="559"/>
      <c r="E76" s="559"/>
      <c r="F76" s="463"/>
      <c r="G76" s="463"/>
      <c r="H76" s="463"/>
      <c r="I76" s="463"/>
      <c r="J76" s="463"/>
      <c r="K76" s="463"/>
      <c r="L76" s="463"/>
      <c r="M76" s="463"/>
      <c r="N76" s="463"/>
      <c r="O76" s="463"/>
      <c r="P76" s="463"/>
      <c r="Q76" s="463"/>
      <c r="R76" s="463"/>
      <c r="S76" s="493"/>
      <c r="T76" s="73"/>
    </row>
    <row r="77" spans="1:20">
      <c r="A77" s="559" t="s">
        <v>241</v>
      </c>
      <c r="B77" s="559"/>
      <c r="C77" s="559"/>
      <c r="D77" s="559"/>
      <c r="E77" s="559"/>
      <c r="F77" s="463"/>
      <c r="G77" s="463"/>
      <c r="H77" s="463"/>
      <c r="I77" s="463"/>
      <c r="J77" s="463"/>
      <c r="K77" s="463"/>
      <c r="L77" s="463"/>
      <c r="M77" s="463"/>
      <c r="N77" s="463"/>
      <c r="O77" s="463"/>
      <c r="P77" s="463"/>
      <c r="Q77" s="463"/>
      <c r="R77" s="463"/>
      <c r="S77" s="493"/>
      <c r="T77" s="73"/>
    </row>
    <row r="78" spans="1:20">
      <c r="A78" s="559" t="s">
        <v>242</v>
      </c>
      <c r="B78" s="559"/>
      <c r="C78" s="559"/>
      <c r="D78" s="559"/>
      <c r="E78" s="559"/>
      <c r="F78" s="463"/>
      <c r="G78" s="463"/>
      <c r="H78" s="463"/>
      <c r="I78" s="463"/>
      <c r="J78" s="463"/>
      <c r="K78" s="463"/>
      <c r="L78" s="463"/>
      <c r="M78" s="463"/>
      <c r="N78" s="463"/>
      <c r="O78" s="463"/>
      <c r="P78" s="463"/>
      <c r="Q78" s="463"/>
      <c r="R78" s="463"/>
      <c r="S78" s="502"/>
    </row>
    <row r="79" spans="1:20">
      <c r="A79" s="559" t="s">
        <v>243</v>
      </c>
      <c r="B79" s="559"/>
      <c r="C79" s="559"/>
      <c r="D79" s="559"/>
      <c r="E79" s="559"/>
      <c r="F79" s="463"/>
      <c r="G79" s="463"/>
      <c r="H79" s="463"/>
      <c r="I79" s="463"/>
      <c r="J79" s="463"/>
      <c r="K79" s="463"/>
      <c r="L79" s="463"/>
      <c r="M79" s="463"/>
      <c r="N79" s="463"/>
      <c r="O79" s="463"/>
      <c r="P79" s="463"/>
      <c r="Q79" s="463"/>
      <c r="R79" s="463"/>
      <c r="S79" s="493"/>
      <c r="T79" s="73"/>
    </row>
    <row r="80" spans="1:20">
      <c r="A80" s="559" t="s">
        <v>244</v>
      </c>
      <c r="B80" s="559"/>
      <c r="C80" s="559"/>
      <c r="D80" s="559"/>
      <c r="E80" s="559"/>
      <c r="F80" s="463"/>
      <c r="G80" s="463"/>
      <c r="H80" s="463"/>
      <c r="I80" s="463"/>
      <c r="J80" s="463"/>
      <c r="K80" s="463"/>
      <c r="L80" s="463"/>
      <c r="M80" s="463"/>
      <c r="N80" s="463"/>
      <c r="O80" s="463"/>
      <c r="P80" s="463"/>
      <c r="Q80" s="463"/>
      <c r="R80" s="463"/>
      <c r="S80" s="493"/>
      <c r="T80" s="73"/>
    </row>
    <row r="81" spans="1:20">
      <c r="A81" s="559" t="s">
        <v>252</v>
      </c>
      <c r="B81" s="559"/>
      <c r="C81" s="559"/>
      <c r="D81" s="559"/>
      <c r="E81" s="559"/>
      <c r="F81" s="463"/>
      <c r="G81" s="463"/>
      <c r="H81" s="463"/>
      <c r="I81" s="463"/>
      <c r="J81" s="463"/>
      <c r="K81" s="463"/>
      <c r="L81" s="463"/>
      <c r="M81" s="463"/>
      <c r="N81" s="463"/>
      <c r="O81" s="463"/>
      <c r="P81" s="463"/>
      <c r="Q81" s="463"/>
      <c r="R81" s="463"/>
      <c r="S81" s="493"/>
      <c r="T81"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4261ADA2-8A4B-4AE4-AD73-5932BBDCCA77}">
      <formula1>"Y,N"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zoomScale="97" zoomScaleNormal="70" workbookViewId="0">
      <selection activeCell="B1" sqref="B1:T4"/>
    </sheetView>
  </sheetViews>
  <sheetFormatPr defaultRowHeight="14.4"/>
  <cols>
    <col min="3" max="3" width="11" customWidth="1"/>
    <col min="4" max="4" width="11.6640625" customWidth="1"/>
    <col min="5" max="5" width="10.5546875" customWidth="1"/>
    <col min="7" max="7" width="11.44140625" customWidth="1"/>
    <col min="9" max="9" width="11.33203125" customWidth="1"/>
    <col min="10" max="10" width="10.44140625" customWidth="1"/>
    <col min="13" max="13" width="10.109375" customWidth="1"/>
    <col min="15" max="15" width="10.44140625" customWidth="1"/>
    <col min="16" max="16" width="9.88671875" customWidth="1"/>
  </cols>
  <sheetData>
    <row r="1" spans="2:20">
      <c r="B1" s="556" t="s">
        <v>411</v>
      </c>
      <c r="C1" s="557"/>
      <c r="D1" s="557"/>
      <c r="E1" s="557"/>
      <c r="F1" s="557"/>
      <c r="G1" s="557"/>
      <c r="H1" s="557"/>
      <c r="I1" s="557"/>
      <c r="J1" s="557"/>
      <c r="K1" s="557"/>
      <c r="L1" s="557"/>
      <c r="M1" s="557"/>
      <c r="N1" s="557"/>
      <c r="O1" s="557"/>
      <c r="P1" s="557"/>
      <c r="Q1" s="557"/>
      <c r="R1" s="557"/>
      <c r="S1" s="557"/>
      <c r="T1" s="558"/>
    </row>
    <row r="2" spans="2:20">
      <c r="B2" s="548"/>
      <c r="C2" s="549"/>
      <c r="D2" s="549"/>
      <c r="E2" s="549"/>
      <c r="F2" s="549"/>
      <c r="G2" s="549"/>
      <c r="H2" s="549"/>
      <c r="I2" s="549"/>
      <c r="J2" s="549"/>
      <c r="K2" s="549"/>
      <c r="L2" s="549"/>
      <c r="M2" s="549"/>
      <c r="N2" s="549"/>
      <c r="O2" s="549"/>
      <c r="P2" s="549"/>
      <c r="Q2" s="549"/>
      <c r="R2" s="549"/>
      <c r="S2" s="549"/>
      <c r="T2" s="550"/>
    </row>
    <row r="3" spans="2:20">
      <c r="B3" s="548"/>
      <c r="C3" s="549"/>
      <c r="D3" s="549"/>
      <c r="E3" s="549"/>
      <c r="F3" s="549"/>
      <c r="G3" s="549"/>
      <c r="H3" s="549"/>
      <c r="I3" s="549"/>
      <c r="J3" s="549"/>
      <c r="K3" s="549"/>
      <c r="L3" s="549"/>
      <c r="M3" s="549"/>
      <c r="N3" s="549"/>
      <c r="O3" s="549"/>
      <c r="P3" s="549"/>
      <c r="Q3" s="549"/>
      <c r="R3" s="549"/>
      <c r="S3" s="549"/>
      <c r="T3" s="550"/>
    </row>
    <row r="4" spans="2:20" ht="15" thickBot="1">
      <c r="B4" s="551"/>
      <c r="C4" s="552"/>
      <c r="D4" s="552"/>
      <c r="E4" s="552"/>
      <c r="F4" s="552"/>
      <c r="G4" s="552"/>
      <c r="H4" s="552"/>
      <c r="I4" s="552"/>
      <c r="J4" s="552"/>
      <c r="K4" s="552"/>
      <c r="L4" s="552"/>
      <c r="M4" s="552"/>
      <c r="N4" s="552"/>
      <c r="O4" s="552"/>
      <c r="P4" s="552"/>
      <c r="Q4" s="552"/>
      <c r="R4" s="552"/>
      <c r="S4" s="552"/>
      <c r="T4" s="553"/>
    </row>
    <row r="5" spans="2:20">
      <c r="B5" s="251" t="s">
        <v>412</v>
      </c>
      <c r="C5" s="252"/>
      <c r="D5" s="252"/>
      <c r="E5" s="252"/>
      <c r="F5" s="252"/>
      <c r="G5" s="252"/>
      <c r="H5" s="252"/>
      <c r="I5" s="252"/>
      <c r="J5" s="252"/>
      <c r="K5" s="252"/>
      <c r="L5" s="252"/>
      <c r="M5" s="252"/>
      <c r="N5" s="252"/>
      <c r="O5" s="252"/>
      <c r="P5" s="252"/>
      <c r="Q5" s="252"/>
      <c r="R5" s="252"/>
      <c r="S5" s="252"/>
      <c r="T5" s="253"/>
    </row>
    <row r="6" spans="2:20">
      <c r="B6" s="254"/>
      <c r="C6" s="255"/>
      <c r="D6" s="255"/>
      <c r="E6" s="255"/>
      <c r="F6" s="255"/>
      <c r="G6" s="255"/>
      <c r="H6" s="255"/>
      <c r="I6" s="255"/>
      <c r="J6" s="255"/>
      <c r="K6" s="255"/>
      <c r="L6" s="255"/>
      <c r="M6" s="255"/>
      <c r="N6" s="255"/>
      <c r="O6" s="255"/>
      <c r="P6" s="255"/>
      <c r="Q6" s="255"/>
      <c r="R6" s="255"/>
      <c r="S6" s="255"/>
      <c r="T6" s="256"/>
    </row>
    <row r="7" spans="2:20">
      <c r="B7" s="643" t="s">
        <v>413</v>
      </c>
      <c r="C7" s="463"/>
      <c r="D7" s="463"/>
      <c r="E7" s="463"/>
      <c r="F7" s="463"/>
      <c r="G7" s="463"/>
      <c r="H7" s="463"/>
      <c r="I7" s="463"/>
      <c r="J7" s="463"/>
      <c r="K7" s="463"/>
      <c r="L7" s="463"/>
      <c r="M7" s="463"/>
      <c r="N7" s="463"/>
      <c r="O7" s="463"/>
      <c r="P7" s="463"/>
      <c r="Q7" s="463"/>
      <c r="R7" s="463"/>
      <c r="S7" s="463"/>
      <c r="T7" s="644"/>
    </row>
    <row r="8" spans="2:20">
      <c r="B8" s="643"/>
      <c r="C8" s="463"/>
      <c r="D8" s="463"/>
      <c r="E8" s="463"/>
      <c r="F8" s="463"/>
      <c r="G8" s="463"/>
      <c r="H8" s="463"/>
      <c r="I8" s="463"/>
      <c r="J8" s="463"/>
      <c r="K8" s="463"/>
      <c r="L8" s="463"/>
      <c r="M8" s="463"/>
      <c r="N8" s="463"/>
      <c r="O8" s="463"/>
      <c r="P8" s="463"/>
      <c r="Q8" s="463"/>
      <c r="R8" s="463"/>
      <c r="S8" s="463"/>
      <c r="T8" s="644"/>
    </row>
    <row r="9" spans="2:20">
      <c r="B9" s="254" t="s">
        <v>414</v>
      </c>
      <c r="C9" s="255"/>
      <c r="D9" s="255"/>
      <c r="E9" s="255"/>
      <c r="F9" s="255"/>
      <c r="G9" s="255"/>
      <c r="H9" s="255"/>
      <c r="I9" s="255"/>
      <c r="J9" s="255"/>
      <c r="K9" s="255"/>
      <c r="L9" s="255"/>
      <c r="M9" s="255"/>
      <c r="N9" s="255"/>
      <c r="O9" s="255"/>
      <c r="P9" s="255"/>
      <c r="Q9" s="255"/>
      <c r="R9" s="255"/>
      <c r="S9" s="255"/>
      <c r="T9" s="256"/>
    </row>
    <row r="10" spans="2:20">
      <c r="B10" s="254"/>
      <c r="C10" s="255"/>
      <c r="D10" s="255"/>
      <c r="E10" s="255"/>
      <c r="F10" s="255"/>
      <c r="G10" s="255"/>
      <c r="H10" s="255"/>
      <c r="I10" s="255"/>
      <c r="J10" s="255"/>
      <c r="K10" s="255"/>
      <c r="L10" s="255"/>
      <c r="M10" s="255"/>
      <c r="N10" s="255"/>
      <c r="O10" s="255"/>
      <c r="P10" s="255"/>
      <c r="Q10" s="255"/>
      <c r="R10" s="255"/>
      <c r="S10" s="255"/>
      <c r="T10" s="256"/>
    </row>
    <row r="11" spans="2:20">
      <c r="B11" s="554" t="s">
        <v>207</v>
      </c>
      <c r="C11" s="554"/>
      <c r="D11" s="554"/>
      <c r="E11" s="554" t="s">
        <v>208</v>
      </c>
      <c r="F11" s="554"/>
      <c r="G11" s="554"/>
      <c r="H11" s="17" t="s">
        <v>209</v>
      </c>
      <c r="I11" s="17"/>
      <c r="J11" s="17"/>
      <c r="K11" s="554" t="s">
        <v>210</v>
      </c>
      <c r="L11" s="554"/>
      <c r="M11" s="554"/>
      <c r="N11" s="554" t="s">
        <v>211</v>
      </c>
      <c r="O11" s="554"/>
      <c r="P11" s="554"/>
      <c r="Q11" s="554" t="s">
        <v>212</v>
      </c>
      <c r="R11" s="554"/>
      <c r="S11" s="554"/>
      <c r="T11" s="645"/>
    </row>
    <row r="12" spans="2:20">
      <c r="B12" s="463" t="s">
        <v>320</v>
      </c>
      <c r="C12" s="463"/>
      <c r="D12" s="463"/>
      <c r="E12" s="463" t="s">
        <v>415</v>
      </c>
      <c r="F12" s="463"/>
      <c r="G12" s="463"/>
      <c r="H12" s="463" t="s">
        <v>416</v>
      </c>
      <c r="I12" s="463"/>
      <c r="J12" s="463"/>
      <c r="K12" s="463" t="s">
        <v>417</v>
      </c>
      <c r="L12" s="463"/>
      <c r="M12" s="463"/>
      <c r="N12" s="463" t="s">
        <v>418</v>
      </c>
      <c r="O12" s="463"/>
      <c r="P12" s="463"/>
      <c r="Q12" s="463" t="s">
        <v>419</v>
      </c>
      <c r="R12" s="463"/>
      <c r="S12" s="463"/>
      <c r="T12" s="502"/>
    </row>
    <row r="13" spans="2:20">
      <c r="B13" s="463"/>
      <c r="C13" s="463"/>
      <c r="D13" s="463"/>
      <c r="E13" s="463"/>
      <c r="F13" s="463"/>
      <c r="G13" s="463"/>
      <c r="H13" s="463"/>
      <c r="I13" s="463"/>
      <c r="J13" s="463"/>
      <c r="K13" s="463"/>
      <c r="L13" s="463"/>
      <c r="M13" s="463"/>
      <c r="N13" s="463"/>
      <c r="O13" s="463"/>
      <c r="P13" s="463"/>
      <c r="Q13" s="463"/>
      <c r="R13" s="463"/>
      <c r="S13" s="463"/>
      <c r="T13" s="502"/>
    </row>
    <row r="14" spans="2:20">
      <c r="B14" s="463"/>
      <c r="C14" s="463"/>
      <c r="D14" s="463"/>
      <c r="E14" s="463"/>
      <c r="F14" s="463"/>
      <c r="G14" s="463"/>
      <c r="H14" s="463"/>
      <c r="I14" s="463"/>
      <c r="J14" s="463"/>
      <c r="K14" s="463"/>
      <c r="L14" s="463"/>
      <c r="M14" s="463"/>
      <c r="N14" s="463"/>
      <c r="O14" s="463"/>
      <c r="P14" s="463"/>
      <c r="Q14" s="463"/>
      <c r="R14" s="463"/>
      <c r="S14" s="463"/>
      <c r="T14" s="502"/>
    </row>
    <row r="15" spans="2:20" ht="115.5" customHeight="1">
      <c r="B15" s="463"/>
      <c r="C15" s="463"/>
      <c r="D15" s="463"/>
      <c r="E15" s="463"/>
      <c r="F15" s="463"/>
      <c r="G15" s="463"/>
      <c r="H15" s="463"/>
      <c r="I15" s="463"/>
      <c r="J15" s="463"/>
      <c r="K15" s="463"/>
      <c r="L15" s="463"/>
      <c r="M15" s="463"/>
      <c r="N15" s="463"/>
      <c r="O15" s="463"/>
      <c r="P15" s="463"/>
      <c r="Q15" s="463"/>
      <c r="R15" s="463"/>
      <c r="S15" s="463"/>
      <c r="T15" s="502"/>
    </row>
    <row r="16" spans="2:20">
      <c r="B16" s="463" t="s">
        <v>420</v>
      </c>
      <c r="C16" s="463"/>
      <c r="D16" s="463"/>
      <c r="E16" s="463" t="s">
        <v>421</v>
      </c>
      <c r="F16" s="463"/>
      <c r="G16" s="463"/>
      <c r="H16" s="463" t="s">
        <v>416</v>
      </c>
      <c r="I16" s="463"/>
      <c r="J16" s="463"/>
      <c r="K16" s="463" t="s">
        <v>422</v>
      </c>
      <c r="L16" s="463"/>
      <c r="M16" s="463"/>
      <c r="N16" s="463" t="s">
        <v>418</v>
      </c>
      <c r="O16" s="463"/>
      <c r="P16" s="463"/>
      <c r="Q16" s="463" t="s">
        <v>423</v>
      </c>
      <c r="R16" s="463"/>
      <c r="S16" s="463"/>
      <c r="T16" s="502"/>
    </row>
    <row r="17" spans="2:39">
      <c r="B17" s="463"/>
      <c r="C17" s="463"/>
      <c r="D17" s="463"/>
      <c r="E17" s="463"/>
      <c r="F17" s="463"/>
      <c r="G17" s="463"/>
      <c r="H17" s="463"/>
      <c r="I17" s="463"/>
      <c r="J17" s="463"/>
      <c r="K17" s="463"/>
      <c r="L17" s="463"/>
      <c r="M17" s="463"/>
      <c r="N17" s="463"/>
      <c r="O17" s="463"/>
      <c r="P17" s="463"/>
      <c r="Q17" s="463"/>
      <c r="R17" s="463"/>
      <c r="S17" s="463"/>
      <c r="T17" s="502"/>
      <c r="U17" s="70"/>
      <c r="V17" s="70"/>
      <c r="W17" s="70"/>
      <c r="X17" s="70"/>
      <c r="Y17" s="70"/>
      <c r="Z17" s="70"/>
      <c r="AA17" s="70"/>
      <c r="AB17" s="70"/>
      <c r="AC17" s="70"/>
      <c r="AD17" s="70"/>
      <c r="AE17" s="70"/>
      <c r="AF17" s="70"/>
      <c r="AG17" s="70"/>
      <c r="AH17" s="70"/>
      <c r="AI17" s="70"/>
      <c r="AJ17" s="70"/>
      <c r="AK17" s="70"/>
      <c r="AL17" s="70"/>
      <c r="AM17" s="70"/>
    </row>
    <row r="18" spans="2:39">
      <c r="B18" s="463"/>
      <c r="C18" s="463"/>
      <c r="D18" s="463"/>
      <c r="E18" s="463"/>
      <c r="F18" s="463"/>
      <c r="G18" s="463"/>
      <c r="H18" s="463"/>
      <c r="I18" s="463"/>
      <c r="J18" s="463"/>
      <c r="K18" s="463"/>
      <c r="L18" s="463"/>
      <c r="M18" s="463"/>
      <c r="N18" s="463"/>
      <c r="O18" s="463"/>
      <c r="P18" s="463"/>
      <c r="Q18" s="463"/>
      <c r="R18" s="463"/>
      <c r="S18" s="463"/>
      <c r="T18" s="502"/>
      <c r="U18" s="70"/>
      <c r="V18" s="70"/>
      <c r="W18" s="70"/>
      <c r="X18" s="70"/>
      <c r="Y18" s="70"/>
      <c r="Z18" s="70"/>
      <c r="AA18" s="70"/>
      <c r="AB18" s="70"/>
      <c r="AC18" s="70"/>
      <c r="AD18" s="70"/>
      <c r="AE18" s="70"/>
      <c r="AF18" s="70"/>
      <c r="AG18" s="70"/>
      <c r="AH18" s="70"/>
      <c r="AI18" s="70"/>
      <c r="AJ18" s="70"/>
      <c r="AK18" s="70"/>
      <c r="AL18" s="70"/>
      <c r="AM18" s="70"/>
    </row>
    <row r="19" spans="2:39" ht="143.4" customHeight="1">
      <c r="B19" s="463"/>
      <c r="C19" s="463"/>
      <c r="D19" s="463"/>
      <c r="E19" s="463"/>
      <c r="F19" s="463"/>
      <c r="G19" s="463"/>
      <c r="H19" s="463"/>
      <c r="I19" s="463"/>
      <c r="J19" s="463"/>
      <c r="K19" s="463"/>
      <c r="L19" s="463"/>
      <c r="M19" s="463"/>
      <c r="N19" s="463"/>
      <c r="O19" s="463"/>
      <c r="P19" s="463"/>
      <c r="Q19" s="463"/>
      <c r="R19" s="463"/>
      <c r="S19" s="463"/>
      <c r="T19" s="502"/>
      <c r="U19" s="70"/>
      <c r="V19" s="70"/>
      <c r="W19" s="70"/>
      <c r="X19" s="70"/>
      <c r="Y19" s="70"/>
      <c r="Z19" s="70"/>
      <c r="AA19" s="70"/>
      <c r="AB19" s="70"/>
      <c r="AC19" s="70"/>
      <c r="AD19" s="70"/>
      <c r="AE19" s="70"/>
      <c r="AF19" s="70"/>
      <c r="AG19" s="70"/>
      <c r="AH19" s="70"/>
      <c r="AI19" s="70"/>
      <c r="AJ19" s="70"/>
      <c r="AK19" s="70"/>
      <c r="AL19" s="70"/>
      <c r="AM19" s="70"/>
    </row>
    <row r="20" spans="2:39">
      <c r="B20" s="463" t="s">
        <v>358</v>
      </c>
      <c r="C20" s="463"/>
      <c r="D20" s="463"/>
      <c r="E20" s="463" t="s">
        <v>424</v>
      </c>
      <c r="F20" s="463"/>
      <c r="G20" s="463"/>
      <c r="H20" s="463" t="s">
        <v>425</v>
      </c>
      <c r="I20" s="463"/>
      <c r="J20" s="463"/>
      <c r="K20" s="463" t="s">
        <v>417</v>
      </c>
      <c r="L20" s="463"/>
      <c r="M20" s="463"/>
      <c r="N20" s="463" t="s">
        <v>418</v>
      </c>
      <c r="O20" s="463"/>
      <c r="P20" s="463"/>
      <c r="Q20" s="463" t="s">
        <v>426</v>
      </c>
      <c r="R20" s="463"/>
      <c r="S20" s="463"/>
      <c r="T20" s="502"/>
      <c r="U20" s="70"/>
      <c r="V20" s="70"/>
      <c r="W20" s="70"/>
      <c r="X20" s="70"/>
      <c r="Y20" s="70"/>
      <c r="Z20" s="70"/>
      <c r="AA20" s="70"/>
      <c r="AB20" s="70"/>
      <c r="AC20" s="70"/>
      <c r="AD20" s="70"/>
      <c r="AE20" s="70"/>
      <c r="AF20" s="70"/>
      <c r="AG20" s="70"/>
      <c r="AH20" s="70"/>
      <c r="AI20" s="70"/>
      <c r="AJ20" s="70"/>
      <c r="AK20" s="70"/>
      <c r="AL20" s="70"/>
      <c r="AM20" s="70"/>
    </row>
    <row r="21" spans="2:39">
      <c r="B21" s="463"/>
      <c r="C21" s="463"/>
      <c r="D21" s="463"/>
      <c r="E21" s="463"/>
      <c r="F21" s="463"/>
      <c r="G21" s="463"/>
      <c r="H21" s="463"/>
      <c r="I21" s="463"/>
      <c r="J21" s="463"/>
      <c r="K21" s="463"/>
      <c r="L21" s="463"/>
      <c r="M21" s="463"/>
      <c r="N21" s="463"/>
      <c r="O21" s="463"/>
      <c r="P21" s="463"/>
      <c r="Q21" s="463"/>
      <c r="R21" s="463"/>
      <c r="S21" s="463"/>
      <c r="T21" s="502"/>
      <c r="U21" s="70"/>
      <c r="V21" s="70"/>
      <c r="W21" s="70"/>
      <c r="X21" s="70"/>
      <c r="Y21" s="70"/>
      <c r="Z21" s="70"/>
      <c r="AA21" s="70"/>
      <c r="AB21" s="70"/>
      <c r="AC21" s="70"/>
      <c r="AD21" s="70"/>
      <c r="AE21" s="70"/>
      <c r="AF21" s="70"/>
      <c r="AG21" s="70"/>
      <c r="AH21" s="70"/>
      <c r="AI21" s="70"/>
      <c r="AJ21" s="70"/>
      <c r="AK21" s="70"/>
      <c r="AL21" s="70"/>
      <c r="AM21" s="70"/>
    </row>
    <row r="22" spans="2:39">
      <c r="B22" s="463"/>
      <c r="C22" s="463"/>
      <c r="D22" s="463"/>
      <c r="E22" s="463"/>
      <c r="F22" s="463"/>
      <c r="G22" s="463"/>
      <c r="H22" s="463"/>
      <c r="I22" s="463"/>
      <c r="J22" s="463"/>
      <c r="K22" s="463"/>
      <c r="L22" s="463"/>
      <c r="M22" s="463"/>
      <c r="N22" s="463"/>
      <c r="O22" s="463"/>
      <c r="P22" s="463"/>
      <c r="Q22" s="463"/>
      <c r="R22" s="463"/>
      <c r="S22" s="463"/>
      <c r="T22" s="502"/>
      <c r="U22" s="70"/>
      <c r="V22" s="70"/>
      <c r="W22" s="70"/>
      <c r="X22" s="70"/>
      <c r="Y22" s="70"/>
      <c r="Z22" s="70"/>
      <c r="AA22" s="70"/>
      <c r="AB22" s="70"/>
      <c r="AC22" s="70"/>
      <c r="AD22" s="70"/>
      <c r="AE22" s="70"/>
      <c r="AF22" s="70"/>
      <c r="AG22" s="70"/>
      <c r="AH22" s="70"/>
      <c r="AI22" s="70"/>
      <c r="AJ22" s="70"/>
      <c r="AK22" s="70"/>
      <c r="AL22" s="70"/>
      <c r="AM22" s="70"/>
    </row>
    <row r="23" spans="2:39" ht="101.25" customHeight="1" thickBot="1">
      <c r="B23" s="463"/>
      <c r="C23" s="463"/>
      <c r="D23" s="463"/>
      <c r="E23" s="463"/>
      <c r="F23" s="463"/>
      <c r="G23" s="463"/>
      <c r="H23" s="463"/>
      <c r="I23" s="463"/>
      <c r="J23" s="463"/>
      <c r="K23" s="463"/>
      <c r="L23" s="463"/>
      <c r="M23" s="463"/>
      <c r="N23" s="463"/>
      <c r="O23" s="463"/>
      <c r="P23" s="463"/>
      <c r="Q23" s="641"/>
      <c r="R23" s="641"/>
      <c r="S23" s="641"/>
      <c r="T23" s="642"/>
      <c r="U23" s="70"/>
      <c r="V23" s="70"/>
      <c r="W23" s="70"/>
      <c r="X23" s="70"/>
      <c r="Y23" s="70"/>
      <c r="Z23" s="70"/>
      <c r="AA23" s="70"/>
      <c r="AB23" s="70"/>
      <c r="AC23" s="70"/>
      <c r="AD23" s="70"/>
      <c r="AE23" s="70"/>
      <c r="AF23" s="70"/>
      <c r="AG23" s="70"/>
      <c r="AH23" s="70"/>
      <c r="AI23" s="70"/>
      <c r="AJ23" s="70"/>
      <c r="AK23" s="70"/>
      <c r="AL23" s="70"/>
      <c r="AM23" s="70"/>
    </row>
    <row r="24" spans="2:39" ht="14.7" customHeight="1">
      <c r="B24" s="556" t="s">
        <v>427</v>
      </c>
      <c r="C24" s="557"/>
      <c r="D24" s="557"/>
      <c r="E24" s="557"/>
      <c r="F24" s="557"/>
      <c r="G24" s="557"/>
      <c r="H24" s="557"/>
      <c r="I24" s="557"/>
      <c r="J24" s="557"/>
      <c r="K24" s="557"/>
      <c r="L24" s="557"/>
      <c r="M24" s="557"/>
      <c r="N24" s="557"/>
      <c r="O24" s="557"/>
      <c r="P24" s="557"/>
      <c r="Q24" s="557"/>
      <c r="R24" s="557"/>
      <c r="S24" s="557"/>
      <c r="T24" s="558"/>
      <c r="U24" s="70"/>
      <c r="V24" s="70"/>
      <c r="W24" s="70"/>
      <c r="X24" s="70"/>
      <c r="Y24" s="70"/>
      <c r="Z24" s="70"/>
      <c r="AA24" s="70"/>
      <c r="AB24" s="70"/>
      <c r="AC24" s="70"/>
      <c r="AD24" s="70"/>
      <c r="AE24" s="70"/>
      <c r="AF24" s="70"/>
      <c r="AG24" s="70"/>
      <c r="AH24" s="70"/>
      <c r="AI24" s="70"/>
      <c r="AJ24" s="70"/>
      <c r="AK24" s="70"/>
      <c r="AL24" s="70"/>
      <c r="AM24" s="70"/>
    </row>
    <row r="25" spans="2:39" ht="14.7" customHeight="1">
      <c r="B25" s="548"/>
      <c r="C25" s="549"/>
      <c r="D25" s="549"/>
      <c r="E25" s="549"/>
      <c r="F25" s="549"/>
      <c r="G25" s="549"/>
      <c r="H25" s="549"/>
      <c r="I25" s="549"/>
      <c r="J25" s="549"/>
      <c r="K25" s="549"/>
      <c r="L25" s="549"/>
      <c r="M25" s="549"/>
      <c r="N25" s="549"/>
      <c r="O25" s="549"/>
      <c r="P25" s="549"/>
      <c r="Q25" s="549"/>
      <c r="R25" s="549"/>
      <c r="S25" s="549"/>
      <c r="T25" s="550"/>
      <c r="U25" s="70"/>
      <c r="V25" s="70"/>
      <c r="W25" s="70"/>
      <c r="X25" s="70"/>
      <c r="Y25" s="70"/>
      <c r="Z25" s="70"/>
      <c r="AA25" s="70"/>
      <c r="AB25" s="70"/>
      <c r="AC25" s="70"/>
      <c r="AD25" s="70"/>
      <c r="AE25" s="70"/>
      <c r="AF25" s="70"/>
      <c r="AG25" s="70"/>
      <c r="AH25" s="70"/>
      <c r="AI25" s="70"/>
      <c r="AJ25" s="70"/>
      <c r="AK25" s="70"/>
      <c r="AL25" s="70"/>
      <c r="AM25" s="70"/>
    </row>
    <row r="26" spans="2:39" ht="14.7" customHeight="1">
      <c r="B26" s="548"/>
      <c r="C26" s="549"/>
      <c r="D26" s="549"/>
      <c r="E26" s="549"/>
      <c r="F26" s="549"/>
      <c r="G26" s="549"/>
      <c r="H26" s="549"/>
      <c r="I26" s="549"/>
      <c r="J26" s="549"/>
      <c r="K26" s="549"/>
      <c r="L26" s="549"/>
      <c r="M26" s="549"/>
      <c r="N26" s="549"/>
      <c r="O26" s="549"/>
      <c r="P26" s="549"/>
      <c r="Q26" s="549"/>
      <c r="R26" s="549"/>
      <c r="S26" s="549"/>
      <c r="T26" s="550"/>
      <c r="U26" s="70"/>
      <c r="V26" s="70"/>
      <c r="W26" s="70"/>
      <c r="X26" s="70"/>
      <c r="Y26" s="70"/>
      <c r="Z26" s="70"/>
      <c r="AA26" s="70"/>
      <c r="AB26" s="70"/>
      <c r="AC26" s="70"/>
      <c r="AD26" s="70"/>
      <c r="AE26" s="70"/>
      <c r="AF26" s="70"/>
      <c r="AG26" s="70"/>
      <c r="AH26" s="70"/>
      <c r="AI26" s="70"/>
      <c r="AJ26" s="70"/>
      <c r="AK26" s="70"/>
      <c r="AL26" s="70"/>
      <c r="AM26" s="70"/>
    </row>
    <row r="27" spans="2:39" ht="14.7" customHeight="1" thickBot="1">
      <c r="B27" s="548"/>
      <c r="C27" s="549"/>
      <c r="D27" s="549"/>
      <c r="E27" s="549"/>
      <c r="F27" s="549"/>
      <c r="G27" s="549"/>
      <c r="H27" s="549"/>
      <c r="I27" s="549"/>
      <c r="J27" s="549"/>
      <c r="K27" s="549"/>
      <c r="L27" s="549"/>
      <c r="M27" s="549"/>
      <c r="N27" s="549"/>
      <c r="O27" s="549"/>
      <c r="P27" s="549"/>
      <c r="Q27" s="549"/>
      <c r="R27" s="549"/>
      <c r="S27" s="549"/>
      <c r="T27" s="550"/>
      <c r="U27" s="70"/>
      <c r="V27" s="70"/>
      <c r="W27" s="70"/>
      <c r="X27" s="70"/>
      <c r="Y27" s="70"/>
      <c r="Z27" s="70"/>
      <c r="AA27" s="70"/>
      <c r="AB27" s="70"/>
      <c r="AC27" s="70"/>
      <c r="AD27" s="70"/>
      <c r="AE27" s="70"/>
      <c r="AF27" s="70"/>
      <c r="AG27" s="70"/>
      <c r="AH27" s="70"/>
      <c r="AI27" s="70"/>
      <c r="AJ27" s="70"/>
      <c r="AK27" s="70"/>
      <c r="AL27" s="70"/>
      <c r="AM27" s="70"/>
    </row>
    <row r="28" spans="2:39" ht="14.7" customHeight="1" thickBot="1">
      <c r="B28" s="652" t="s">
        <v>428</v>
      </c>
      <c r="C28" s="652"/>
      <c r="D28" s="654"/>
      <c r="E28" s="503" t="s">
        <v>231</v>
      </c>
      <c r="F28" s="504"/>
      <c r="G28" s="504"/>
      <c r="H28" s="504"/>
      <c r="I28" s="504"/>
      <c r="J28" s="504"/>
      <c r="K28" s="504"/>
      <c r="L28" s="504"/>
      <c r="M28" s="504"/>
      <c r="N28" s="505"/>
      <c r="O28" s="506" t="s">
        <v>210</v>
      </c>
      <c r="P28" s="507"/>
      <c r="Q28" s="507"/>
      <c r="R28" s="508"/>
      <c r="S28" s="506" t="s">
        <v>232</v>
      </c>
      <c r="T28" s="653"/>
      <c r="U28" s="70"/>
      <c r="V28" s="70"/>
      <c r="W28" s="70"/>
      <c r="X28" s="70"/>
      <c r="Y28" s="70"/>
      <c r="Z28" s="70"/>
      <c r="AA28" s="70"/>
      <c r="AB28" s="70"/>
      <c r="AC28" s="70"/>
      <c r="AD28" s="70"/>
      <c r="AE28" s="70"/>
      <c r="AF28" s="70"/>
      <c r="AG28" s="70"/>
      <c r="AH28" s="70"/>
      <c r="AI28" s="70"/>
      <c r="AJ28" s="70"/>
      <c r="AK28" s="70"/>
      <c r="AL28" s="70"/>
      <c r="AM28" s="70"/>
    </row>
    <row r="29" spans="2:39" ht="14.7" customHeight="1">
      <c r="B29" s="652"/>
      <c r="C29" s="652"/>
      <c r="D29" s="652"/>
      <c r="E29" s="482" t="s">
        <v>429</v>
      </c>
      <c r="F29" s="252"/>
      <c r="G29" s="252"/>
      <c r="H29" s="252"/>
      <c r="I29" s="252"/>
      <c r="J29" s="252"/>
      <c r="K29" s="252"/>
      <c r="L29" s="252"/>
      <c r="M29" s="252"/>
      <c r="N29" s="483"/>
      <c r="O29" s="468" t="s">
        <v>430</v>
      </c>
      <c r="P29" s="255"/>
      <c r="Q29" s="255"/>
      <c r="R29" s="469"/>
      <c r="S29" s="482" t="s">
        <v>431</v>
      </c>
      <c r="T29" s="637"/>
      <c r="U29" s="70"/>
      <c r="V29" s="70"/>
      <c r="W29" s="70"/>
      <c r="X29" s="70"/>
      <c r="Y29" s="70"/>
      <c r="Z29" s="70"/>
      <c r="AA29" s="70"/>
      <c r="AB29" s="70"/>
      <c r="AC29" s="70"/>
      <c r="AD29" s="70"/>
      <c r="AE29" s="70"/>
      <c r="AF29" s="70"/>
      <c r="AG29" s="70"/>
      <c r="AH29" s="70"/>
      <c r="AI29" s="70"/>
      <c r="AJ29" s="70"/>
      <c r="AK29" s="70"/>
      <c r="AL29" s="70"/>
      <c r="AM29" s="70"/>
    </row>
    <row r="30" spans="2:39" ht="14.7" customHeight="1">
      <c r="B30" s="652"/>
      <c r="C30" s="652"/>
      <c r="D30" s="652"/>
      <c r="E30" s="468"/>
      <c r="F30" s="255"/>
      <c r="G30" s="255"/>
      <c r="H30" s="255"/>
      <c r="I30" s="255"/>
      <c r="J30" s="255"/>
      <c r="K30" s="255"/>
      <c r="L30" s="255"/>
      <c r="M30" s="255"/>
      <c r="N30" s="469"/>
      <c r="O30" s="468"/>
      <c r="P30" s="255"/>
      <c r="Q30" s="255"/>
      <c r="R30" s="469"/>
      <c r="S30" s="468"/>
      <c r="T30" s="638"/>
      <c r="U30" s="70"/>
      <c r="V30" s="70"/>
      <c r="W30" s="70"/>
      <c r="X30" s="70"/>
      <c r="Y30" s="70"/>
      <c r="Z30" s="70"/>
      <c r="AA30" s="70"/>
      <c r="AB30" s="70"/>
      <c r="AC30" s="70"/>
      <c r="AD30" s="70"/>
      <c r="AE30" s="70"/>
      <c r="AF30" s="70"/>
      <c r="AG30" s="70"/>
      <c r="AH30" s="70"/>
      <c r="AI30" s="70"/>
      <c r="AJ30" s="70"/>
      <c r="AK30" s="70"/>
      <c r="AL30" s="70"/>
      <c r="AM30" s="70"/>
    </row>
    <row r="31" spans="2:39" ht="14.7" customHeight="1">
      <c r="B31" s="652"/>
      <c r="C31" s="652"/>
      <c r="D31" s="652"/>
      <c r="E31" s="468"/>
      <c r="F31" s="255"/>
      <c r="G31" s="255"/>
      <c r="H31" s="255"/>
      <c r="I31" s="255"/>
      <c r="J31" s="255"/>
      <c r="K31" s="255"/>
      <c r="L31" s="255"/>
      <c r="M31" s="255"/>
      <c r="N31" s="469"/>
      <c r="O31" s="468"/>
      <c r="P31" s="255"/>
      <c r="Q31" s="255"/>
      <c r="R31" s="469"/>
      <c r="S31" s="468"/>
      <c r="T31" s="638"/>
      <c r="U31" s="70"/>
      <c r="V31" s="70"/>
      <c r="W31" s="70"/>
      <c r="X31" s="70"/>
      <c r="Y31" s="70"/>
      <c r="Z31" s="70"/>
      <c r="AA31" s="70"/>
      <c r="AB31" s="70"/>
      <c r="AC31" s="70"/>
      <c r="AD31" s="70"/>
      <c r="AE31" s="70"/>
      <c r="AF31" s="70"/>
      <c r="AG31" s="70"/>
      <c r="AH31" s="70"/>
      <c r="AI31" s="70"/>
      <c r="AJ31" s="70"/>
      <c r="AK31" s="70"/>
      <c r="AL31" s="70"/>
      <c r="AM31" s="70"/>
    </row>
    <row r="32" spans="2:39" ht="67.5" customHeight="1" thickBot="1">
      <c r="B32" s="652"/>
      <c r="C32" s="652"/>
      <c r="D32" s="652"/>
      <c r="E32" s="485"/>
      <c r="F32" s="486"/>
      <c r="G32" s="486"/>
      <c r="H32" s="486"/>
      <c r="I32" s="486"/>
      <c r="J32" s="486"/>
      <c r="K32" s="486"/>
      <c r="L32" s="486"/>
      <c r="M32" s="486"/>
      <c r="N32" s="487"/>
      <c r="O32" s="485"/>
      <c r="P32" s="486"/>
      <c r="Q32" s="486"/>
      <c r="R32" s="487"/>
      <c r="S32" s="485"/>
      <c r="T32" s="658"/>
      <c r="U32" s="70"/>
      <c r="V32" s="70"/>
      <c r="W32" s="70"/>
      <c r="X32" s="70"/>
      <c r="Y32" s="70"/>
      <c r="Z32" s="70"/>
      <c r="AA32" s="70"/>
      <c r="AB32" s="70"/>
      <c r="AC32" s="70"/>
      <c r="AD32" s="70"/>
      <c r="AE32" s="70"/>
      <c r="AF32" s="70"/>
      <c r="AG32" s="70"/>
      <c r="AH32" s="70"/>
      <c r="AI32" s="70"/>
      <c r="AJ32" s="70"/>
      <c r="AK32" s="70"/>
      <c r="AL32" s="70"/>
      <c r="AM32" s="70"/>
    </row>
    <row r="33" spans="2:20" ht="14.7" customHeight="1" thickBot="1">
      <c r="B33" s="652" t="s">
        <v>432</v>
      </c>
      <c r="C33" s="652"/>
      <c r="D33" s="652"/>
      <c r="E33" s="503" t="s">
        <v>231</v>
      </c>
      <c r="F33" s="504"/>
      <c r="G33" s="504"/>
      <c r="H33" s="504"/>
      <c r="I33" s="504"/>
      <c r="J33" s="504"/>
      <c r="K33" s="504"/>
      <c r="L33" s="504"/>
      <c r="M33" s="504"/>
      <c r="N33" s="505"/>
      <c r="O33" s="506" t="s">
        <v>210</v>
      </c>
      <c r="P33" s="507"/>
      <c r="Q33" s="507"/>
      <c r="R33" s="508"/>
      <c r="S33" s="506" t="s">
        <v>232</v>
      </c>
      <c r="T33" s="653"/>
    </row>
    <row r="34" spans="2:20" ht="14.7" customHeight="1">
      <c r="B34" s="652"/>
      <c r="C34" s="652"/>
      <c r="D34" s="652"/>
      <c r="E34" s="482" t="s">
        <v>433</v>
      </c>
      <c r="F34" s="252"/>
      <c r="G34" s="252"/>
      <c r="H34" s="252"/>
      <c r="I34" s="252"/>
      <c r="J34" s="252"/>
      <c r="K34" s="252"/>
      <c r="L34" s="252"/>
      <c r="M34" s="252"/>
      <c r="N34" s="483"/>
      <c r="O34" s="482" t="s">
        <v>434</v>
      </c>
      <c r="P34" s="252"/>
      <c r="Q34" s="252"/>
      <c r="R34" s="483"/>
      <c r="S34" s="482" t="s">
        <v>431</v>
      </c>
      <c r="T34" s="637"/>
    </row>
    <row r="35" spans="2:20" ht="14.7" customHeight="1">
      <c r="B35" s="652"/>
      <c r="C35" s="652"/>
      <c r="D35" s="652"/>
      <c r="E35" s="468"/>
      <c r="F35" s="255"/>
      <c r="G35" s="255"/>
      <c r="H35" s="255"/>
      <c r="I35" s="255"/>
      <c r="J35" s="255"/>
      <c r="K35" s="255"/>
      <c r="L35" s="255"/>
      <c r="M35" s="255"/>
      <c r="N35" s="469"/>
      <c r="O35" s="468"/>
      <c r="P35" s="255"/>
      <c r="Q35" s="255"/>
      <c r="R35" s="469"/>
      <c r="S35" s="468"/>
      <c r="T35" s="638"/>
    </row>
    <row r="36" spans="2:20" ht="14.7" customHeight="1">
      <c r="B36" s="652"/>
      <c r="C36" s="652"/>
      <c r="D36" s="652"/>
      <c r="E36" s="468"/>
      <c r="F36" s="255"/>
      <c r="G36" s="255"/>
      <c r="H36" s="255"/>
      <c r="I36" s="255"/>
      <c r="J36" s="255"/>
      <c r="K36" s="255"/>
      <c r="L36" s="255"/>
      <c r="M36" s="255"/>
      <c r="N36" s="469"/>
      <c r="O36" s="468"/>
      <c r="P36" s="255"/>
      <c r="Q36" s="255"/>
      <c r="R36" s="469"/>
      <c r="S36" s="468"/>
      <c r="T36" s="638"/>
    </row>
    <row r="37" spans="2:20" ht="14.7" customHeight="1">
      <c r="B37" s="652"/>
      <c r="C37" s="652"/>
      <c r="D37" s="652"/>
      <c r="E37" s="468"/>
      <c r="F37" s="255"/>
      <c r="G37" s="255"/>
      <c r="H37" s="255"/>
      <c r="I37" s="255"/>
      <c r="J37" s="255"/>
      <c r="K37" s="255"/>
      <c r="L37" s="255"/>
      <c r="M37" s="255"/>
      <c r="N37" s="469"/>
      <c r="O37" s="468"/>
      <c r="P37" s="255"/>
      <c r="Q37" s="255"/>
      <c r="R37" s="469"/>
      <c r="S37" s="468"/>
      <c r="T37" s="638"/>
    </row>
    <row r="38" spans="2:20" ht="14.7" customHeight="1">
      <c r="B38" s="652"/>
      <c r="C38" s="652"/>
      <c r="D38" s="652"/>
      <c r="E38" s="468"/>
      <c r="F38" s="255"/>
      <c r="G38" s="255"/>
      <c r="H38" s="255"/>
      <c r="I38" s="255"/>
      <c r="J38" s="255"/>
      <c r="K38" s="255"/>
      <c r="L38" s="255"/>
      <c r="M38" s="255"/>
      <c r="N38" s="469"/>
      <c r="O38" s="468"/>
      <c r="P38" s="255"/>
      <c r="Q38" s="255"/>
      <c r="R38" s="469"/>
      <c r="S38" s="468"/>
      <c r="T38" s="638"/>
    </row>
    <row r="39" spans="2:20" ht="14.7" customHeight="1">
      <c r="B39" s="652"/>
      <c r="C39" s="652"/>
      <c r="D39" s="652"/>
      <c r="E39" s="468"/>
      <c r="F39" s="255"/>
      <c r="G39" s="255"/>
      <c r="H39" s="255"/>
      <c r="I39" s="255"/>
      <c r="J39" s="255"/>
      <c r="K39" s="255"/>
      <c r="L39" s="255"/>
      <c r="M39" s="255"/>
      <c r="N39" s="469"/>
      <c r="O39" s="468"/>
      <c r="P39" s="255"/>
      <c r="Q39" s="255"/>
      <c r="R39" s="469"/>
      <c r="S39" s="468"/>
      <c r="T39" s="638"/>
    </row>
    <row r="40" spans="2:20" ht="41.25" customHeight="1" thickBot="1">
      <c r="B40" s="652"/>
      <c r="C40" s="652"/>
      <c r="D40" s="652"/>
      <c r="E40" s="485"/>
      <c r="F40" s="486"/>
      <c r="G40" s="486"/>
      <c r="H40" s="486"/>
      <c r="I40" s="486"/>
      <c r="J40" s="486"/>
      <c r="K40" s="486"/>
      <c r="L40" s="486"/>
      <c r="M40" s="486"/>
      <c r="N40" s="487"/>
      <c r="O40" s="485"/>
      <c r="P40" s="486"/>
      <c r="Q40" s="486"/>
      <c r="R40" s="487"/>
      <c r="S40" s="485"/>
      <c r="T40" s="658"/>
    </row>
    <row r="41" spans="2:20" ht="14.7" customHeight="1" thickBot="1">
      <c r="B41" s="652" t="s">
        <v>435</v>
      </c>
      <c r="C41" s="652"/>
      <c r="D41" s="652"/>
      <c r="E41" s="503" t="s">
        <v>231</v>
      </c>
      <c r="F41" s="504"/>
      <c r="G41" s="504"/>
      <c r="H41" s="504"/>
      <c r="I41" s="504"/>
      <c r="J41" s="504"/>
      <c r="K41" s="504"/>
      <c r="L41" s="504"/>
      <c r="M41" s="504"/>
      <c r="N41" s="505"/>
      <c r="O41" s="506" t="s">
        <v>210</v>
      </c>
      <c r="P41" s="507"/>
      <c r="Q41" s="507"/>
      <c r="R41" s="508"/>
      <c r="S41" s="506" t="s">
        <v>232</v>
      </c>
      <c r="T41" s="653"/>
    </row>
    <row r="42" spans="2:20" ht="14.7" customHeight="1">
      <c r="B42" s="652"/>
      <c r="C42" s="652"/>
      <c r="D42" s="652"/>
      <c r="E42" s="482" t="s">
        <v>436</v>
      </c>
      <c r="F42" s="252"/>
      <c r="G42" s="252"/>
      <c r="H42" s="252"/>
      <c r="I42" s="252"/>
      <c r="J42" s="252"/>
      <c r="K42" s="252"/>
      <c r="L42" s="252"/>
      <c r="M42" s="252"/>
      <c r="N42" s="483"/>
      <c r="O42" s="482" t="s">
        <v>437</v>
      </c>
      <c r="P42" s="252"/>
      <c r="Q42" s="252"/>
      <c r="R42" s="483"/>
      <c r="S42" s="482" t="s">
        <v>431</v>
      </c>
      <c r="T42" s="637"/>
    </row>
    <row r="43" spans="2:20" ht="14.7" customHeight="1">
      <c r="B43" s="652"/>
      <c r="C43" s="652"/>
      <c r="D43" s="652"/>
      <c r="E43" s="468"/>
      <c r="F43" s="255"/>
      <c r="G43" s="255"/>
      <c r="H43" s="255"/>
      <c r="I43" s="255"/>
      <c r="J43" s="255"/>
      <c r="K43" s="255"/>
      <c r="L43" s="255"/>
      <c r="M43" s="255"/>
      <c r="N43" s="469"/>
      <c r="O43" s="468"/>
      <c r="P43" s="255"/>
      <c r="Q43" s="255"/>
      <c r="R43" s="469"/>
      <c r="S43" s="468"/>
      <c r="T43" s="638"/>
    </row>
    <row r="44" spans="2:20" ht="14.7" customHeight="1">
      <c r="B44" s="652"/>
      <c r="C44" s="652"/>
      <c r="D44" s="652"/>
      <c r="E44" s="468"/>
      <c r="F44" s="255"/>
      <c r="G44" s="255"/>
      <c r="H44" s="255"/>
      <c r="I44" s="255"/>
      <c r="J44" s="255"/>
      <c r="K44" s="255"/>
      <c r="L44" s="255"/>
      <c r="M44" s="255"/>
      <c r="N44" s="469"/>
      <c r="O44" s="468"/>
      <c r="P44" s="255"/>
      <c r="Q44" s="255"/>
      <c r="R44" s="469"/>
      <c r="S44" s="468"/>
      <c r="T44" s="638"/>
    </row>
    <row r="45" spans="2:20" ht="14.7" customHeight="1">
      <c r="B45" s="652"/>
      <c r="C45" s="652"/>
      <c r="D45" s="652"/>
      <c r="E45" s="468"/>
      <c r="F45" s="255"/>
      <c r="G45" s="255"/>
      <c r="H45" s="255"/>
      <c r="I45" s="255"/>
      <c r="J45" s="255"/>
      <c r="K45" s="255"/>
      <c r="L45" s="255"/>
      <c r="M45" s="255"/>
      <c r="N45" s="469"/>
      <c r="O45" s="468"/>
      <c r="P45" s="255"/>
      <c r="Q45" s="255"/>
      <c r="R45" s="469"/>
      <c r="S45" s="468"/>
      <c r="T45" s="638"/>
    </row>
    <row r="46" spans="2:20" ht="14.7" customHeight="1">
      <c r="B46" s="652"/>
      <c r="C46" s="652"/>
      <c r="D46" s="652"/>
      <c r="E46" s="468"/>
      <c r="F46" s="255"/>
      <c r="G46" s="255"/>
      <c r="H46" s="255"/>
      <c r="I46" s="255"/>
      <c r="J46" s="255"/>
      <c r="K46" s="255"/>
      <c r="L46" s="255"/>
      <c r="M46" s="255"/>
      <c r="N46" s="469"/>
      <c r="O46" s="468"/>
      <c r="P46" s="255"/>
      <c r="Q46" s="255"/>
      <c r="R46" s="469"/>
      <c r="S46" s="468"/>
      <c r="T46" s="638"/>
    </row>
    <row r="47" spans="2:20" ht="15" customHeight="1" thickBot="1">
      <c r="B47" s="652"/>
      <c r="C47" s="652"/>
      <c r="D47" s="652"/>
      <c r="E47" s="470"/>
      <c r="F47" s="258"/>
      <c r="G47" s="258"/>
      <c r="H47" s="258"/>
      <c r="I47" s="258"/>
      <c r="J47" s="258"/>
      <c r="K47" s="258"/>
      <c r="L47" s="258"/>
      <c r="M47" s="258"/>
      <c r="N47" s="471"/>
      <c r="O47" s="470"/>
      <c r="P47" s="258"/>
      <c r="Q47" s="258"/>
      <c r="R47" s="471"/>
      <c r="S47" s="470"/>
      <c r="T47" s="639"/>
    </row>
    <row r="48" spans="2:20">
      <c r="B48" s="556" t="s">
        <v>438</v>
      </c>
      <c r="C48" s="557"/>
      <c r="D48" s="557"/>
      <c r="E48" s="557"/>
      <c r="F48" s="557"/>
      <c r="G48" s="557"/>
      <c r="H48" s="557"/>
      <c r="I48" s="557"/>
      <c r="J48" s="557"/>
      <c r="K48" s="557"/>
      <c r="L48" s="557"/>
      <c r="M48" s="557"/>
      <c r="N48" s="557"/>
      <c r="O48" s="557"/>
      <c r="P48" s="557"/>
      <c r="Q48" s="557"/>
      <c r="R48" s="557"/>
      <c r="S48" s="557"/>
      <c r="T48" s="558"/>
    </row>
    <row r="49" spans="2:26">
      <c r="B49" s="548"/>
      <c r="C49" s="549"/>
      <c r="D49" s="549"/>
      <c r="E49" s="549"/>
      <c r="F49" s="549"/>
      <c r="G49" s="549"/>
      <c r="H49" s="549"/>
      <c r="I49" s="549"/>
      <c r="J49" s="549"/>
      <c r="K49" s="549"/>
      <c r="L49" s="549"/>
      <c r="M49" s="549"/>
      <c r="N49" s="549"/>
      <c r="O49" s="549"/>
      <c r="P49" s="549"/>
      <c r="Q49" s="549"/>
      <c r="R49" s="549"/>
      <c r="S49" s="549"/>
      <c r="T49" s="550"/>
      <c r="U49" s="70"/>
      <c r="V49" s="70"/>
      <c r="W49" s="70"/>
      <c r="X49" s="70"/>
      <c r="Y49" s="70"/>
      <c r="Z49" s="70"/>
    </row>
    <row r="50" spans="2:26">
      <c r="B50" s="548"/>
      <c r="C50" s="549"/>
      <c r="D50" s="549"/>
      <c r="E50" s="549"/>
      <c r="F50" s="549"/>
      <c r="G50" s="549"/>
      <c r="H50" s="549"/>
      <c r="I50" s="549"/>
      <c r="J50" s="549"/>
      <c r="K50" s="549"/>
      <c r="L50" s="549"/>
      <c r="M50" s="549"/>
      <c r="N50" s="549"/>
      <c r="O50" s="549"/>
      <c r="P50" s="549"/>
      <c r="Q50" s="549"/>
      <c r="R50" s="549"/>
      <c r="S50" s="549"/>
      <c r="T50" s="550"/>
      <c r="U50" s="70"/>
      <c r="V50" s="70"/>
      <c r="W50" s="70"/>
      <c r="X50" s="70"/>
      <c r="Y50" s="70"/>
      <c r="Z50" s="102"/>
    </row>
    <row r="51" spans="2:26" ht="15" thickBot="1">
      <c r="B51" s="548"/>
      <c r="C51" s="549"/>
      <c r="D51" s="549"/>
      <c r="E51" s="549"/>
      <c r="F51" s="549"/>
      <c r="G51" s="552"/>
      <c r="H51" s="552"/>
      <c r="I51" s="552"/>
      <c r="J51" s="552"/>
      <c r="K51" s="552"/>
      <c r="L51" s="552"/>
      <c r="M51" s="552"/>
      <c r="N51" s="552"/>
      <c r="O51" s="552"/>
      <c r="P51" s="552"/>
      <c r="Q51" s="552"/>
      <c r="R51" s="552"/>
      <c r="S51" s="552"/>
      <c r="T51" s="553"/>
      <c r="U51" s="70"/>
      <c r="V51" s="70"/>
      <c r="W51" s="70"/>
      <c r="X51" s="70"/>
      <c r="Y51" s="70"/>
      <c r="Z51" s="70"/>
    </row>
    <row r="52" spans="2:26">
      <c r="B52" s="559" t="s">
        <v>239</v>
      </c>
      <c r="C52" s="559"/>
      <c r="D52" s="559"/>
      <c r="E52" s="559"/>
      <c r="F52" s="559"/>
      <c r="G52" s="560" t="s">
        <v>240</v>
      </c>
      <c r="H52" s="560"/>
      <c r="I52" s="560"/>
      <c r="J52" s="560"/>
      <c r="K52" s="560"/>
      <c r="L52" s="560"/>
      <c r="M52" s="560"/>
      <c r="N52" s="560"/>
      <c r="O52" s="560"/>
      <c r="P52" s="560"/>
      <c r="Q52" s="560"/>
      <c r="R52" s="560"/>
      <c r="S52" s="560"/>
      <c r="T52" s="561"/>
      <c r="U52" s="70"/>
      <c r="V52" s="70"/>
      <c r="W52" s="70"/>
      <c r="X52" s="70"/>
      <c r="Y52" s="70"/>
      <c r="Z52" s="70"/>
    </row>
    <row r="53" spans="2:26">
      <c r="B53" s="559"/>
      <c r="C53" s="559"/>
      <c r="D53" s="559"/>
      <c r="E53" s="559"/>
      <c r="F53" s="559"/>
      <c r="G53" s="463"/>
      <c r="H53" s="463"/>
      <c r="I53" s="463"/>
      <c r="J53" s="463"/>
      <c r="K53" s="463"/>
      <c r="L53" s="463"/>
      <c r="M53" s="463"/>
      <c r="N53" s="463"/>
      <c r="O53" s="463"/>
      <c r="P53" s="463"/>
      <c r="Q53" s="463"/>
      <c r="R53" s="463"/>
      <c r="S53" s="463"/>
      <c r="T53" s="502"/>
      <c r="U53" s="70"/>
      <c r="V53" s="70"/>
      <c r="W53" s="70"/>
      <c r="X53" s="70"/>
      <c r="Y53" s="70"/>
      <c r="Z53" s="70"/>
    </row>
    <row r="54" spans="2:26">
      <c r="B54" s="559" t="s">
        <v>241</v>
      </c>
      <c r="C54" s="559"/>
      <c r="D54" s="559"/>
      <c r="E54" s="559"/>
      <c r="F54" s="559"/>
      <c r="G54" s="463"/>
      <c r="H54" s="463"/>
      <c r="I54" s="463"/>
      <c r="J54" s="463"/>
      <c r="K54" s="463"/>
      <c r="L54" s="463"/>
      <c r="M54" s="463"/>
      <c r="N54" s="463"/>
      <c r="O54" s="463"/>
      <c r="P54" s="463"/>
      <c r="Q54" s="463"/>
      <c r="R54" s="463"/>
      <c r="S54" s="463"/>
      <c r="T54" s="502"/>
      <c r="U54" s="70"/>
      <c r="V54" s="70"/>
      <c r="W54" s="70"/>
      <c r="X54" s="70"/>
      <c r="Y54" s="70"/>
      <c r="Z54" s="70"/>
    </row>
    <row r="55" spans="2:26">
      <c r="B55" s="559" t="s">
        <v>242</v>
      </c>
      <c r="C55" s="559"/>
      <c r="D55" s="559"/>
      <c r="E55" s="559"/>
      <c r="F55" s="559"/>
      <c r="G55" s="463"/>
      <c r="H55" s="463"/>
      <c r="I55" s="463"/>
      <c r="J55" s="463"/>
      <c r="K55" s="463"/>
      <c r="L55" s="463"/>
      <c r="M55" s="463"/>
      <c r="N55" s="463"/>
      <c r="O55" s="463"/>
      <c r="P55" s="463"/>
      <c r="Q55" s="463"/>
      <c r="R55" s="463"/>
      <c r="S55" s="463"/>
      <c r="T55" s="502"/>
      <c r="U55" s="70"/>
      <c r="V55" s="70"/>
      <c r="W55" s="70"/>
      <c r="X55" s="70"/>
      <c r="Y55" s="70"/>
      <c r="Z55" s="70"/>
    </row>
    <row r="56" spans="2:26">
      <c r="B56" s="559" t="s">
        <v>243</v>
      </c>
      <c r="C56" s="559"/>
      <c r="D56" s="559"/>
      <c r="E56" s="559"/>
      <c r="F56" s="559"/>
      <c r="G56" s="463"/>
      <c r="H56" s="463"/>
      <c r="I56" s="463"/>
      <c r="J56" s="463"/>
      <c r="K56" s="463"/>
      <c r="L56" s="463"/>
      <c r="M56" s="463"/>
      <c r="N56" s="463"/>
      <c r="O56" s="463"/>
      <c r="P56" s="463"/>
      <c r="Q56" s="463"/>
      <c r="R56" s="463"/>
      <c r="S56" s="463"/>
      <c r="T56" s="502"/>
      <c r="U56" s="70"/>
      <c r="V56" s="70"/>
      <c r="W56" s="70"/>
      <c r="X56" s="70"/>
      <c r="Y56" s="70"/>
      <c r="Z56" s="70"/>
    </row>
    <row r="57" spans="2:26">
      <c r="B57" s="559" t="s">
        <v>244</v>
      </c>
      <c r="C57" s="559"/>
      <c r="D57" s="559"/>
      <c r="E57" s="559"/>
      <c r="F57" s="559"/>
      <c r="G57" s="463"/>
      <c r="H57" s="463"/>
      <c r="I57" s="463"/>
      <c r="J57" s="463"/>
      <c r="K57" s="463"/>
      <c r="L57" s="463"/>
      <c r="M57" s="463"/>
      <c r="N57" s="463"/>
      <c r="O57" s="463"/>
      <c r="P57" s="463"/>
      <c r="Q57" s="463"/>
      <c r="R57" s="463"/>
      <c r="S57" s="463"/>
      <c r="T57" s="502"/>
      <c r="U57" s="70"/>
      <c r="V57" s="70"/>
      <c r="W57" s="70"/>
      <c r="X57" s="70"/>
      <c r="Y57" s="70"/>
      <c r="Z57" s="70"/>
    </row>
    <row r="58" spans="2:26">
      <c r="B58" s="559" t="s">
        <v>245</v>
      </c>
      <c r="C58" s="559"/>
      <c r="D58" s="559"/>
      <c r="E58" s="559"/>
      <c r="F58" s="559"/>
      <c r="G58" s="463"/>
      <c r="H58" s="463"/>
      <c r="I58" s="463"/>
      <c r="J58" s="463"/>
      <c r="K58" s="463"/>
      <c r="L58" s="463"/>
      <c r="M58" s="463"/>
      <c r="N58" s="463"/>
      <c r="O58" s="463"/>
      <c r="P58" s="463"/>
      <c r="Q58" s="463"/>
      <c r="R58" s="463"/>
      <c r="S58" s="463"/>
      <c r="T58" s="502"/>
      <c r="U58" s="70"/>
      <c r="V58" s="70"/>
      <c r="W58" s="70"/>
      <c r="X58" s="70"/>
      <c r="Y58" s="70"/>
      <c r="Z58" s="70"/>
    </row>
    <row r="59" spans="2:26" ht="15" thickBot="1">
      <c r="B59" s="559" t="s">
        <v>246</v>
      </c>
      <c r="C59" s="559"/>
      <c r="D59" s="559"/>
      <c r="E59" s="559"/>
      <c r="F59" s="559"/>
      <c r="G59" s="621"/>
      <c r="H59" s="621"/>
      <c r="I59" s="621"/>
      <c r="J59" s="621"/>
      <c r="K59" s="621"/>
      <c r="L59" s="621"/>
      <c r="M59" s="621"/>
      <c r="N59" s="621"/>
      <c r="O59" s="621"/>
      <c r="P59" s="621"/>
      <c r="Q59" s="621"/>
      <c r="R59" s="621"/>
      <c r="S59" s="621"/>
      <c r="T59" s="650"/>
      <c r="U59" s="70"/>
      <c r="V59" s="70"/>
      <c r="W59" s="70"/>
      <c r="X59" s="70"/>
      <c r="Y59" s="70"/>
      <c r="Z59" s="70"/>
    </row>
    <row r="60" spans="2:26" ht="15" thickTop="1">
      <c r="B60" s="563" t="s">
        <v>247</v>
      </c>
      <c r="C60" s="564"/>
      <c r="D60" s="564"/>
      <c r="E60" s="564"/>
      <c r="F60" s="564"/>
      <c r="G60" s="565" t="s">
        <v>248</v>
      </c>
      <c r="H60" s="566"/>
      <c r="I60" s="566"/>
      <c r="J60" s="566"/>
      <c r="K60" s="566"/>
      <c r="L60" s="566"/>
      <c r="M60" s="566"/>
      <c r="N60" s="566"/>
      <c r="O60" s="566"/>
      <c r="P60" s="566"/>
      <c r="Q60" s="566"/>
      <c r="R60" s="566"/>
      <c r="S60" s="566"/>
      <c r="T60" s="651"/>
      <c r="U60" s="70"/>
      <c r="V60" s="70"/>
      <c r="W60" s="70"/>
      <c r="X60" s="70"/>
      <c r="Y60" s="70"/>
      <c r="Z60" s="70"/>
    </row>
    <row r="61" spans="2:26">
      <c r="B61" s="559" t="s">
        <v>239</v>
      </c>
      <c r="C61" s="559"/>
      <c r="D61" s="559"/>
      <c r="E61" s="559"/>
      <c r="F61" s="559"/>
      <c r="G61" s="493"/>
      <c r="H61" s="494"/>
      <c r="I61" s="494"/>
      <c r="J61" s="494"/>
      <c r="K61" s="494"/>
      <c r="L61" s="494"/>
      <c r="M61" s="494"/>
      <c r="N61" s="494"/>
      <c r="O61" s="494"/>
      <c r="P61" s="494"/>
      <c r="Q61" s="494"/>
      <c r="R61" s="494"/>
      <c r="S61" s="494"/>
      <c r="T61" s="627"/>
      <c r="U61" s="70"/>
      <c r="V61" s="70"/>
      <c r="W61" s="70"/>
      <c r="X61" s="70"/>
      <c r="Y61" s="70"/>
      <c r="Z61" s="70"/>
    </row>
    <row r="62" spans="2:26">
      <c r="B62" s="559" t="s">
        <v>241</v>
      </c>
      <c r="C62" s="559"/>
      <c r="D62" s="559"/>
      <c r="E62" s="559"/>
      <c r="F62" s="559"/>
      <c r="G62" s="493"/>
      <c r="H62" s="494"/>
      <c r="I62" s="494"/>
      <c r="J62" s="494"/>
      <c r="K62" s="494"/>
      <c r="L62" s="494"/>
      <c r="M62" s="494"/>
      <c r="N62" s="494"/>
      <c r="O62" s="494"/>
      <c r="P62" s="494"/>
      <c r="Q62" s="494"/>
      <c r="R62" s="494"/>
      <c r="S62" s="494"/>
      <c r="T62" s="627"/>
      <c r="U62" s="70"/>
      <c r="V62" s="70"/>
      <c r="W62" s="70"/>
      <c r="X62" s="70"/>
      <c r="Y62" s="70"/>
      <c r="Z62" s="70"/>
    </row>
    <row r="63" spans="2:26">
      <c r="B63" s="559" t="s">
        <v>242</v>
      </c>
      <c r="C63" s="559"/>
      <c r="D63" s="559"/>
      <c r="E63" s="559"/>
      <c r="F63" s="559"/>
      <c r="G63" s="493"/>
      <c r="H63" s="494"/>
      <c r="I63" s="494"/>
      <c r="J63" s="494"/>
      <c r="K63" s="494"/>
      <c r="L63" s="494"/>
      <c r="M63" s="494"/>
      <c r="N63" s="494"/>
      <c r="O63" s="494"/>
      <c r="P63" s="494"/>
      <c r="Q63" s="494"/>
      <c r="R63" s="494"/>
      <c r="S63" s="494"/>
      <c r="T63" s="627"/>
      <c r="U63" s="70"/>
      <c r="V63" s="70"/>
      <c r="W63" s="70"/>
      <c r="X63" s="70"/>
      <c r="Y63" s="70"/>
      <c r="Z63" s="70"/>
    </row>
    <row r="64" spans="2:26">
      <c r="B64" s="559" t="s">
        <v>243</v>
      </c>
      <c r="C64" s="559"/>
      <c r="D64" s="559"/>
      <c r="E64" s="559"/>
      <c r="F64" s="559"/>
      <c r="G64" s="493"/>
      <c r="H64" s="494"/>
      <c r="I64" s="494"/>
      <c r="J64" s="494"/>
      <c r="K64" s="494"/>
      <c r="L64" s="494"/>
      <c r="M64" s="494"/>
      <c r="N64" s="494"/>
      <c r="O64" s="494"/>
      <c r="P64" s="494"/>
      <c r="Q64" s="494"/>
      <c r="R64" s="494"/>
      <c r="S64" s="494"/>
      <c r="T64" s="627"/>
      <c r="U64" s="70"/>
      <c r="V64" s="70"/>
      <c r="W64" s="70"/>
      <c r="X64" s="70"/>
      <c r="Y64" s="70"/>
      <c r="Z64" s="70"/>
    </row>
    <row r="65" spans="2:39">
      <c r="B65" s="559" t="s">
        <v>244</v>
      </c>
      <c r="C65" s="559"/>
      <c r="D65" s="559"/>
      <c r="E65" s="559"/>
      <c r="F65" s="559"/>
      <c r="G65" s="493"/>
      <c r="H65" s="494"/>
      <c r="I65" s="494"/>
      <c r="J65" s="494"/>
      <c r="K65" s="494"/>
      <c r="L65" s="494"/>
      <c r="M65" s="494"/>
      <c r="N65" s="494"/>
      <c r="O65" s="494"/>
      <c r="P65" s="494"/>
      <c r="Q65" s="494"/>
      <c r="R65" s="494"/>
      <c r="S65" s="494"/>
      <c r="T65" s="627"/>
      <c r="U65" s="70"/>
      <c r="V65" s="70"/>
      <c r="W65" s="70"/>
      <c r="X65" s="70"/>
      <c r="Y65" s="70"/>
      <c r="Z65" s="70"/>
      <c r="AA65" s="70"/>
      <c r="AB65" s="70"/>
      <c r="AC65" s="70"/>
      <c r="AD65" s="70"/>
      <c r="AE65" s="70"/>
      <c r="AF65" s="70"/>
      <c r="AG65" s="70"/>
      <c r="AH65" s="70"/>
      <c r="AI65" s="70"/>
      <c r="AJ65" s="70"/>
      <c r="AK65" s="70"/>
      <c r="AL65" s="70"/>
      <c r="AM65" s="70"/>
    </row>
    <row r="66" spans="2:39">
      <c r="B66" s="559" t="s">
        <v>245</v>
      </c>
      <c r="C66" s="559"/>
      <c r="D66" s="559"/>
      <c r="E66" s="559"/>
      <c r="F66" s="559"/>
      <c r="G66" s="493"/>
      <c r="H66" s="494"/>
      <c r="I66" s="494"/>
      <c r="J66" s="494"/>
      <c r="K66" s="494"/>
      <c r="L66" s="494"/>
      <c r="M66" s="494"/>
      <c r="N66" s="494"/>
      <c r="O66" s="494"/>
      <c r="P66" s="494"/>
      <c r="Q66" s="494"/>
      <c r="R66" s="494"/>
      <c r="S66" s="494"/>
      <c r="T66" s="627"/>
      <c r="U66" s="70"/>
      <c r="V66" s="70"/>
      <c r="W66" s="70"/>
      <c r="X66" s="70"/>
      <c r="Y66" s="70"/>
      <c r="Z66" s="70"/>
      <c r="AA66" s="70"/>
      <c r="AB66" s="70"/>
      <c r="AC66" s="70"/>
      <c r="AD66" s="70"/>
      <c r="AE66" s="70"/>
      <c r="AF66" s="70"/>
      <c r="AG66" s="70"/>
      <c r="AH66" s="70"/>
      <c r="AI66" s="70"/>
      <c r="AJ66" s="70"/>
      <c r="AK66" s="70"/>
      <c r="AL66" s="70"/>
      <c r="AM66" s="70"/>
    </row>
    <row r="67" spans="2:39" ht="15" thickBot="1">
      <c r="B67" s="559" t="s">
        <v>246</v>
      </c>
      <c r="C67" s="559"/>
      <c r="D67" s="559"/>
      <c r="E67" s="559"/>
      <c r="F67" s="559"/>
      <c r="G67" s="465"/>
      <c r="H67" s="466"/>
      <c r="I67" s="466"/>
      <c r="J67" s="466"/>
      <c r="K67" s="466"/>
      <c r="L67" s="466"/>
      <c r="M67" s="466"/>
      <c r="N67" s="466"/>
      <c r="O67" s="466"/>
      <c r="P67" s="466"/>
      <c r="Q67" s="466"/>
      <c r="R67" s="466"/>
      <c r="S67" s="466"/>
      <c r="T67" s="649"/>
      <c r="U67" s="70"/>
      <c r="V67" s="70"/>
      <c r="W67" s="70"/>
      <c r="X67" s="70"/>
      <c r="Y67" s="70"/>
      <c r="Z67" s="70"/>
      <c r="AA67" s="70"/>
      <c r="AB67" s="70"/>
      <c r="AC67" s="70"/>
      <c r="AD67" s="70"/>
      <c r="AE67" s="70"/>
      <c r="AF67" s="70"/>
      <c r="AG67" s="70"/>
      <c r="AH67" s="70"/>
      <c r="AI67" s="70"/>
      <c r="AJ67" s="70"/>
      <c r="AK67" s="70"/>
      <c r="AL67" s="70"/>
      <c r="AM67" s="70"/>
    </row>
    <row r="68" spans="2:39" ht="15" thickTop="1">
      <c r="B68" s="563" t="s">
        <v>247</v>
      </c>
      <c r="C68" s="564"/>
      <c r="D68" s="564"/>
      <c r="E68" s="564"/>
      <c r="F68" s="564"/>
      <c r="G68" s="646" t="s">
        <v>249</v>
      </c>
      <c r="H68" s="647"/>
      <c r="I68" s="647"/>
      <c r="J68" s="647"/>
      <c r="K68" s="647"/>
      <c r="L68" s="647"/>
      <c r="M68" s="647"/>
      <c r="N68" s="647"/>
      <c r="O68" s="647"/>
      <c r="P68" s="647"/>
      <c r="Q68" s="647"/>
      <c r="R68" s="647"/>
      <c r="S68" s="647"/>
      <c r="T68" s="648"/>
      <c r="U68" s="70"/>
      <c r="V68" s="70"/>
      <c r="W68" s="70"/>
      <c r="X68" s="70"/>
      <c r="Y68" s="70"/>
      <c r="Z68" s="70"/>
      <c r="AA68" s="70"/>
      <c r="AB68" s="70"/>
      <c r="AC68" s="70"/>
      <c r="AD68" s="70"/>
      <c r="AE68" s="70"/>
      <c r="AF68" s="70"/>
      <c r="AG68" s="70"/>
      <c r="AH68" s="70"/>
      <c r="AI68" s="70"/>
      <c r="AJ68" s="70"/>
      <c r="AK68" s="70"/>
      <c r="AL68" s="70"/>
      <c r="AM68" s="70"/>
    </row>
    <row r="69" spans="2:39">
      <c r="B69" s="559" t="s">
        <v>239</v>
      </c>
      <c r="C69" s="559"/>
      <c r="D69" s="559"/>
      <c r="E69" s="559"/>
      <c r="F69" s="559"/>
      <c r="G69" s="493"/>
      <c r="H69" s="494"/>
      <c r="I69" s="494"/>
      <c r="J69" s="494"/>
      <c r="K69" s="494"/>
      <c r="L69" s="494"/>
      <c r="M69" s="494"/>
      <c r="N69" s="494"/>
      <c r="O69" s="494"/>
      <c r="P69" s="494"/>
      <c r="Q69" s="494"/>
      <c r="R69" s="494"/>
      <c r="S69" s="494"/>
      <c r="T69" s="627"/>
      <c r="U69" s="70"/>
      <c r="V69" s="70"/>
      <c r="W69" s="70"/>
      <c r="X69" s="70"/>
      <c r="Y69" s="70"/>
      <c r="Z69" s="70"/>
      <c r="AA69" s="70"/>
      <c r="AB69" s="70"/>
      <c r="AC69" s="70"/>
      <c r="AD69" s="70"/>
      <c r="AE69" s="70"/>
      <c r="AF69" s="70"/>
      <c r="AG69" s="70"/>
      <c r="AH69" s="70"/>
      <c r="AI69" s="70"/>
      <c r="AJ69" s="70"/>
      <c r="AK69" s="70"/>
      <c r="AL69" s="70"/>
      <c r="AM69" s="70"/>
    </row>
    <row r="70" spans="2:39">
      <c r="B70" s="559" t="s">
        <v>241</v>
      </c>
      <c r="C70" s="559"/>
      <c r="D70" s="559"/>
      <c r="E70" s="559"/>
      <c r="F70" s="559"/>
      <c r="G70" s="493"/>
      <c r="H70" s="494"/>
      <c r="I70" s="494"/>
      <c r="J70" s="494"/>
      <c r="K70" s="494"/>
      <c r="L70" s="494"/>
      <c r="M70" s="494"/>
      <c r="N70" s="494"/>
      <c r="O70" s="494"/>
      <c r="P70" s="494"/>
      <c r="Q70" s="494"/>
      <c r="R70" s="494"/>
      <c r="S70" s="494"/>
      <c r="T70" s="627"/>
      <c r="U70" s="70"/>
      <c r="V70" s="70"/>
      <c r="W70" s="70"/>
      <c r="X70" s="70"/>
      <c r="Y70" s="70"/>
      <c r="Z70" s="70"/>
      <c r="AA70" s="70"/>
      <c r="AB70" s="70"/>
      <c r="AC70" s="70"/>
      <c r="AD70" s="70"/>
      <c r="AE70" s="70"/>
      <c r="AF70" s="70"/>
      <c r="AG70" s="70"/>
      <c r="AH70" s="70"/>
      <c r="AI70" s="70"/>
      <c r="AJ70" s="70"/>
      <c r="AK70" s="70"/>
      <c r="AL70" s="70"/>
      <c r="AM70" s="70"/>
    </row>
    <row r="71" spans="2:39">
      <c r="B71" s="559" t="s">
        <v>242</v>
      </c>
      <c r="C71" s="559"/>
      <c r="D71" s="559"/>
      <c r="E71" s="559"/>
      <c r="F71" s="559"/>
      <c r="G71" s="493"/>
      <c r="H71" s="494"/>
      <c r="I71" s="494"/>
      <c r="J71" s="494"/>
      <c r="K71" s="494"/>
      <c r="L71" s="494"/>
      <c r="M71" s="494"/>
      <c r="N71" s="494"/>
      <c r="O71" s="494"/>
      <c r="P71" s="494"/>
      <c r="Q71" s="494"/>
      <c r="R71" s="494"/>
      <c r="S71" s="494"/>
      <c r="T71" s="627"/>
      <c r="U71" s="70"/>
      <c r="V71" s="70"/>
      <c r="W71" s="70"/>
      <c r="X71" s="70"/>
      <c r="Y71" s="70"/>
      <c r="Z71" s="70"/>
      <c r="AA71" s="70"/>
      <c r="AB71" s="70"/>
      <c r="AC71" s="70"/>
      <c r="AD71" s="70"/>
      <c r="AE71" s="70"/>
      <c r="AF71" s="70"/>
      <c r="AG71" s="70"/>
      <c r="AH71" s="70"/>
      <c r="AI71" s="70"/>
      <c r="AJ71" s="70"/>
      <c r="AK71" s="70"/>
      <c r="AL71" s="70"/>
      <c r="AM71" s="70"/>
    </row>
    <row r="72" spans="2:39">
      <c r="B72" s="559" t="s">
        <v>243</v>
      </c>
      <c r="C72" s="559"/>
      <c r="D72" s="559"/>
      <c r="E72" s="559"/>
      <c r="F72" s="559"/>
      <c r="G72" s="493"/>
      <c r="H72" s="494"/>
      <c r="I72" s="494"/>
      <c r="J72" s="494"/>
      <c r="K72" s="494"/>
      <c r="L72" s="494"/>
      <c r="M72" s="494"/>
      <c r="N72" s="494"/>
      <c r="O72" s="494"/>
      <c r="P72" s="494"/>
      <c r="Q72" s="494"/>
      <c r="R72" s="494"/>
      <c r="S72" s="494"/>
      <c r="T72" s="627"/>
      <c r="U72" s="70"/>
      <c r="V72" s="70"/>
      <c r="W72" s="70"/>
      <c r="X72" s="70"/>
      <c r="Y72" s="70"/>
      <c r="Z72" s="70"/>
      <c r="AA72" s="70"/>
      <c r="AB72" s="70"/>
      <c r="AC72" s="70"/>
      <c r="AD72" s="70"/>
      <c r="AE72" s="70"/>
      <c r="AF72" s="70"/>
      <c r="AG72" s="70"/>
      <c r="AH72" s="70"/>
      <c r="AI72" s="70"/>
      <c r="AJ72" s="70"/>
      <c r="AK72" s="70"/>
      <c r="AL72" s="70"/>
      <c r="AM72" s="70"/>
    </row>
    <row r="73" spans="2:39">
      <c r="B73" s="559" t="s">
        <v>244</v>
      </c>
      <c r="C73" s="559"/>
      <c r="D73" s="559"/>
      <c r="E73" s="559"/>
      <c r="F73" s="559"/>
      <c r="G73" s="493"/>
      <c r="H73" s="494"/>
      <c r="I73" s="494"/>
      <c r="J73" s="494"/>
      <c r="K73" s="494"/>
      <c r="L73" s="494"/>
      <c r="M73" s="494"/>
      <c r="N73" s="494"/>
      <c r="O73" s="494"/>
      <c r="P73" s="494"/>
      <c r="Q73" s="494"/>
      <c r="R73" s="494"/>
      <c r="S73" s="494"/>
      <c r="T73" s="627"/>
      <c r="U73" s="70"/>
      <c r="V73" s="70"/>
      <c r="W73" s="70"/>
      <c r="X73" s="70"/>
      <c r="Y73" s="70"/>
      <c r="Z73" s="70"/>
      <c r="AA73" s="70"/>
      <c r="AB73" s="70"/>
      <c r="AC73" s="70"/>
      <c r="AD73" s="70"/>
      <c r="AE73" s="70"/>
      <c r="AF73" s="70"/>
      <c r="AG73" s="70"/>
      <c r="AH73" s="70"/>
      <c r="AI73" s="70"/>
      <c r="AJ73" s="70"/>
      <c r="AK73" s="70"/>
      <c r="AL73" s="70"/>
      <c r="AM73" s="70"/>
    </row>
    <row r="74" spans="2:39" ht="15" thickBot="1">
      <c r="B74" s="559" t="s">
        <v>250</v>
      </c>
      <c r="C74" s="559"/>
      <c r="D74" s="559"/>
      <c r="E74" s="559"/>
      <c r="F74" s="559"/>
      <c r="G74" s="630"/>
      <c r="H74" s="630"/>
      <c r="I74" s="630"/>
      <c r="J74" s="630"/>
      <c r="K74" s="630"/>
      <c r="L74" s="630"/>
      <c r="M74" s="630"/>
      <c r="N74" s="630"/>
      <c r="O74" s="630"/>
      <c r="P74" s="630"/>
      <c r="Q74" s="630"/>
      <c r="R74" s="630"/>
      <c r="S74" s="630"/>
      <c r="T74" s="631"/>
      <c r="U74" s="70"/>
      <c r="V74" s="70"/>
      <c r="W74" s="70"/>
      <c r="X74" s="70"/>
      <c r="Y74" s="70"/>
      <c r="Z74" s="70"/>
      <c r="AA74" s="70"/>
      <c r="AB74" s="70"/>
      <c r="AC74" s="70"/>
      <c r="AD74" s="70"/>
      <c r="AE74" s="70"/>
      <c r="AF74" s="70"/>
      <c r="AG74" s="70"/>
      <c r="AH74" s="70"/>
      <c r="AI74" s="70"/>
      <c r="AJ74" s="70"/>
      <c r="AK74" s="70"/>
      <c r="AL74" s="70"/>
      <c r="AM74" s="70"/>
    </row>
    <row r="75" spans="2:39" ht="15" thickTop="1">
      <c r="B75" s="563" t="s">
        <v>247</v>
      </c>
      <c r="C75" s="564"/>
      <c r="D75" s="564"/>
      <c r="E75" s="564"/>
      <c r="F75" s="570"/>
      <c r="G75" s="646" t="s">
        <v>251</v>
      </c>
      <c r="H75" s="647"/>
      <c r="I75" s="647"/>
      <c r="J75" s="647"/>
      <c r="K75" s="647"/>
      <c r="L75" s="647"/>
      <c r="M75" s="647"/>
      <c r="N75" s="647"/>
      <c r="O75" s="647"/>
      <c r="P75" s="647"/>
      <c r="Q75" s="647"/>
      <c r="R75" s="647"/>
      <c r="S75" s="647"/>
      <c r="T75" s="648"/>
      <c r="U75" s="70"/>
      <c r="V75" s="70"/>
      <c r="W75" s="70"/>
      <c r="X75" s="70"/>
      <c r="Y75" s="70"/>
      <c r="Z75" s="70"/>
      <c r="AA75" s="70"/>
      <c r="AB75" s="70"/>
      <c r="AC75" s="70"/>
      <c r="AD75" s="70"/>
      <c r="AE75" s="70"/>
      <c r="AF75" s="70"/>
      <c r="AG75" s="70"/>
      <c r="AH75" s="70"/>
      <c r="AI75" s="70"/>
      <c r="AJ75" s="70"/>
      <c r="AK75" s="70"/>
      <c r="AL75" s="70"/>
      <c r="AM75" s="70"/>
    </row>
    <row r="76" spans="2:39">
      <c r="B76" s="559" t="s">
        <v>239</v>
      </c>
      <c r="C76" s="559"/>
      <c r="D76" s="559"/>
      <c r="E76" s="559"/>
      <c r="F76" s="559"/>
      <c r="G76" s="463"/>
      <c r="H76" s="463"/>
      <c r="I76" s="463"/>
      <c r="J76" s="463"/>
      <c r="K76" s="463"/>
      <c r="L76" s="463"/>
      <c r="M76" s="463"/>
      <c r="N76" s="463"/>
      <c r="O76" s="463"/>
      <c r="P76" s="463"/>
      <c r="Q76" s="463"/>
      <c r="R76" s="463"/>
      <c r="S76" s="463"/>
      <c r="T76" s="502"/>
      <c r="U76" s="70"/>
      <c r="V76" s="70"/>
      <c r="W76" s="70"/>
      <c r="X76" s="70"/>
      <c r="Y76" s="70"/>
      <c r="Z76" s="70"/>
      <c r="AA76" s="70"/>
      <c r="AB76" s="70"/>
      <c r="AC76" s="70"/>
      <c r="AD76" s="70"/>
      <c r="AE76" s="70"/>
      <c r="AF76" s="70"/>
      <c r="AG76" s="70"/>
      <c r="AH76" s="70"/>
      <c r="AI76" s="70"/>
      <c r="AJ76" s="70"/>
      <c r="AK76" s="70"/>
      <c r="AL76" s="70"/>
      <c r="AM76" s="70"/>
    </row>
    <row r="77" spans="2:39">
      <c r="B77" s="559" t="s">
        <v>241</v>
      </c>
      <c r="C77" s="559"/>
      <c r="D77" s="559"/>
      <c r="E77" s="559"/>
      <c r="F77" s="559"/>
      <c r="G77" s="463"/>
      <c r="H77" s="463"/>
      <c r="I77" s="463"/>
      <c r="J77" s="463"/>
      <c r="K77" s="463"/>
      <c r="L77" s="463"/>
      <c r="M77" s="463"/>
      <c r="N77" s="463"/>
      <c r="O77" s="463"/>
      <c r="P77" s="463"/>
      <c r="Q77" s="463"/>
      <c r="R77" s="463"/>
      <c r="S77" s="463"/>
      <c r="T77" s="502"/>
      <c r="U77" s="70"/>
      <c r="V77" s="70"/>
      <c r="W77" s="70"/>
      <c r="X77" s="70"/>
      <c r="Y77" s="70"/>
      <c r="Z77" s="70"/>
      <c r="AA77" s="70"/>
      <c r="AB77" s="70"/>
      <c r="AC77" s="70"/>
      <c r="AD77" s="70"/>
      <c r="AE77" s="70"/>
      <c r="AF77" s="70"/>
      <c r="AG77" s="70"/>
      <c r="AH77" s="70"/>
      <c r="AI77" s="70"/>
      <c r="AJ77" s="70"/>
      <c r="AK77" s="70"/>
      <c r="AL77" s="70"/>
      <c r="AM77" s="70"/>
    </row>
    <row r="78" spans="2:39">
      <c r="B78" s="559" t="s">
        <v>242</v>
      </c>
      <c r="C78" s="559"/>
      <c r="D78" s="559"/>
      <c r="E78" s="559"/>
      <c r="F78" s="559"/>
      <c r="G78" s="463"/>
      <c r="H78" s="463"/>
      <c r="I78" s="463"/>
      <c r="J78" s="463"/>
      <c r="K78" s="463"/>
      <c r="L78" s="463"/>
      <c r="M78" s="463"/>
      <c r="N78" s="463"/>
      <c r="O78" s="463"/>
      <c r="P78" s="463"/>
      <c r="Q78" s="463"/>
      <c r="R78" s="463"/>
      <c r="S78" s="463"/>
      <c r="T78" s="502"/>
      <c r="U78" s="70"/>
      <c r="V78" s="70"/>
      <c r="W78" s="70"/>
      <c r="X78" s="70"/>
      <c r="Y78" s="70"/>
      <c r="Z78" s="70"/>
      <c r="AA78" s="70"/>
      <c r="AB78" s="70"/>
      <c r="AC78" s="70"/>
      <c r="AD78" s="70"/>
      <c r="AE78" s="70"/>
      <c r="AF78" s="70"/>
      <c r="AG78" s="70"/>
      <c r="AH78" s="70"/>
      <c r="AI78" s="70"/>
      <c r="AJ78" s="70"/>
      <c r="AK78" s="70"/>
      <c r="AL78" s="70"/>
      <c r="AM78" s="70"/>
    </row>
    <row r="79" spans="2:39">
      <c r="B79" s="559" t="s">
        <v>243</v>
      </c>
      <c r="C79" s="559"/>
      <c r="D79" s="559"/>
      <c r="E79" s="559"/>
      <c r="F79" s="559"/>
      <c r="G79" s="463"/>
      <c r="H79" s="463"/>
      <c r="I79" s="463"/>
      <c r="J79" s="463"/>
      <c r="K79" s="463"/>
      <c r="L79" s="463"/>
      <c r="M79" s="463"/>
      <c r="N79" s="463"/>
      <c r="O79" s="463"/>
      <c r="P79" s="463"/>
      <c r="Q79" s="463"/>
      <c r="R79" s="463"/>
      <c r="S79" s="463"/>
      <c r="T79" s="502"/>
      <c r="U79" s="70"/>
      <c r="V79" s="70"/>
      <c r="W79" s="70"/>
      <c r="X79" s="70"/>
      <c r="Y79" s="70"/>
      <c r="Z79" s="70"/>
      <c r="AA79" s="70"/>
      <c r="AB79" s="70"/>
      <c r="AC79" s="70"/>
      <c r="AD79" s="70"/>
      <c r="AE79" s="70"/>
      <c r="AF79" s="70"/>
      <c r="AG79" s="70"/>
      <c r="AH79" s="70"/>
      <c r="AI79" s="70"/>
      <c r="AJ79" s="70"/>
      <c r="AK79" s="70"/>
      <c r="AL79" s="70"/>
      <c r="AM79" s="70"/>
    </row>
    <row r="80" spans="2:39">
      <c r="B80" s="559" t="s">
        <v>244</v>
      </c>
      <c r="C80" s="559"/>
      <c r="D80" s="559"/>
      <c r="E80" s="559"/>
      <c r="F80" s="559"/>
      <c r="G80" s="463"/>
      <c r="H80" s="463"/>
      <c r="I80" s="463"/>
      <c r="J80" s="463"/>
      <c r="K80" s="463"/>
      <c r="L80" s="463"/>
      <c r="M80" s="463"/>
      <c r="N80" s="463"/>
      <c r="O80" s="463"/>
      <c r="P80" s="463"/>
      <c r="Q80" s="463"/>
      <c r="R80" s="463"/>
      <c r="S80" s="463"/>
      <c r="T80" s="502"/>
      <c r="U80" s="70"/>
      <c r="V80" s="70"/>
      <c r="W80" s="70"/>
      <c r="X80" s="70"/>
      <c r="Y80" s="70"/>
      <c r="Z80" s="70"/>
      <c r="AA80" s="70"/>
      <c r="AB80" s="70"/>
      <c r="AC80" s="70"/>
      <c r="AD80" s="70"/>
      <c r="AE80" s="70"/>
      <c r="AF80" s="70"/>
      <c r="AG80" s="70"/>
      <c r="AH80" s="70"/>
      <c r="AI80" s="70"/>
      <c r="AJ80" s="70"/>
      <c r="AK80" s="70"/>
      <c r="AL80" s="70"/>
      <c r="AM80" s="70"/>
    </row>
    <row r="81" spans="2:39">
      <c r="B81" s="559" t="s">
        <v>252</v>
      </c>
      <c r="C81" s="559"/>
      <c r="D81" s="559"/>
      <c r="E81" s="559"/>
      <c r="F81" s="559"/>
      <c r="G81" s="463"/>
      <c r="H81" s="463"/>
      <c r="I81" s="463"/>
      <c r="J81" s="463"/>
      <c r="K81" s="463"/>
      <c r="L81" s="463"/>
      <c r="M81" s="463"/>
      <c r="N81" s="463"/>
      <c r="O81" s="463"/>
      <c r="P81" s="463"/>
      <c r="Q81" s="463"/>
      <c r="R81" s="463"/>
      <c r="S81" s="463"/>
      <c r="T81" s="502"/>
      <c r="U81" s="70"/>
      <c r="V81" s="70"/>
      <c r="W81" s="70"/>
      <c r="X81" s="70"/>
      <c r="Y81" s="70"/>
      <c r="Z81" s="70"/>
      <c r="AA81" s="70"/>
      <c r="AB81" s="70"/>
      <c r="AC81" s="70"/>
      <c r="AD81" s="70"/>
      <c r="AE81" s="70"/>
      <c r="AF81" s="70"/>
      <c r="AG81" s="70"/>
      <c r="AH81" s="70"/>
      <c r="AI81" s="70"/>
      <c r="AJ81" s="70"/>
      <c r="AK81" s="70"/>
      <c r="AL81" s="70"/>
      <c r="AM81" s="70"/>
    </row>
    <row r="82" spans="2:39">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row>
    <row r="83" spans="2:39">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row>
    <row r="84" spans="2:39">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row>
    <row r="85" spans="2:39">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row>
    <row r="86" spans="2:39">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row>
    <row r="87" spans="2:39">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row>
    <row r="88" spans="2:39">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row>
    <row r="89" spans="2:39">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row>
    <row r="90" spans="2:39">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row>
    <row r="91" spans="2:39">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row>
    <row r="92" spans="2:39">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row>
    <row r="93" spans="2:39">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row>
    <row r="94" spans="2:39">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row>
    <row r="95" spans="2:39">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row>
    <row r="96" spans="2:39">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row>
    <row r="97" spans="21:39">
      <c r="U97" s="70"/>
      <c r="V97" s="70"/>
      <c r="W97" s="70"/>
      <c r="X97" s="70"/>
      <c r="Y97" s="70"/>
      <c r="Z97" s="70"/>
      <c r="AA97" s="70"/>
      <c r="AB97" s="70"/>
      <c r="AC97" s="70"/>
      <c r="AD97" s="70"/>
      <c r="AE97" s="70"/>
      <c r="AF97" s="70"/>
      <c r="AG97" s="70"/>
      <c r="AH97" s="70"/>
      <c r="AI97" s="70"/>
      <c r="AJ97" s="70"/>
      <c r="AK97" s="70"/>
      <c r="AL97" s="70"/>
      <c r="AM97" s="70"/>
    </row>
    <row r="98" spans="21:39">
      <c r="U98" s="70"/>
      <c r="V98" s="70"/>
      <c r="W98" s="70"/>
      <c r="X98" s="70"/>
      <c r="Y98" s="70"/>
      <c r="Z98" s="70"/>
      <c r="AA98" s="70"/>
      <c r="AB98" s="70"/>
      <c r="AC98" s="70"/>
      <c r="AD98" s="70"/>
      <c r="AE98" s="70"/>
      <c r="AF98" s="70"/>
      <c r="AG98" s="70"/>
      <c r="AH98" s="70"/>
      <c r="AI98" s="70"/>
      <c r="AJ98" s="70"/>
      <c r="AK98" s="70"/>
      <c r="AL98" s="70"/>
      <c r="AM98" s="70"/>
    </row>
    <row r="99" spans="21:39">
      <c r="U99" s="70"/>
      <c r="V99" s="70"/>
      <c r="W99" s="70"/>
      <c r="X99" s="70"/>
      <c r="Y99" s="70"/>
      <c r="Z99" s="70"/>
      <c r="AA99" s="70"/>
      <c r="AB99" s="70"/>
      <c r="AC99" s="70"/>
      <c r="AD99" s="70"/>
      <c r="AE99" s="70"/>
      <c r="AF99" s="70"/>
      <c r="AG99" s="70"/>
      <c r="AH99" s="70"/>
      <c r="AI99" s="70"/>
      <c r="AJ99" s="70"/>
      <c r="AK99" s="70"/>
      <c r="AL99" s="70"/>
      <c r="AM99" s="70"/>
    </row>
  </sheetData>
  <sheetProtection algorithmName="SHA-512" hashValue="5PBGEsaGCjj+rJSEyiBzvD+XFEFBbepydIjMt1MIP4DXyq4Z3Jsi5MhFKlcGe2GclCLd/hZjtG+hJKk/bTQIRw==" saltValue="XKVv5iz+DVLRiaHtu0EGAw==" spinCount="100000" sheet="1" objects="1" scenarios="1"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Q20:T23"/>
    <mergeCell ref="B16:D19"/>
    <mergeCell ref="E16:G19"/>
    <mergeCell ref="H16:J19"/>
    <mergeCell ref="K16:M19"/>
    <mergeCell ref="N16:P19"/>
    <mergeCell ref="Q16:T19"/>
    <mergeCell ref="B20:D23"/>
    <mergeCell ref="E20:G23"/>
    <mergeCell ref="H20:J23"/>
    <mergeCell ref="K20:M23"/>
    <mergeCell ref="N20:P23"/>
    <mergeCell ref="O28:R28"/>
    <mergeCell ref="S28:T28"/>
    <mergeCell ref="E29:N32"/>
    <mergeCell ref="O29:R32"/>
    <mergeCell ref="S29:T32"/>
    <mergeCell ref="E33:N33"/>
    <mergeCell ref="S33:T33"/>
    <mergeCell ref="E34:N40"/>
    <mergeCell ref="O34:R40"/>
    <mergeCell ref="S34:T4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B61:F61"/>
    <mergeCell ref="G61:T61"/>
    <mergeCell ref="B62:F62"/>
    <mergeCell ref="G62:T62"/>
    <mergeCell ref="B63:F63"/>
    <mergeCell ref="G63:T63"/>
    <mergeCell ref="B58:F58"/>
    <mergeCell ref="G58:T58"/>
    <mergeCell ref="B59:F59"/>
    <mergeCell ref="G59:T59"/>
    <mergeCell ref="B60:F60"/>
    <mergeCell ref="G60:T60"/>
    <mergeCell ref="B67:F67"/>
    <mergeCell ref="G67:T67"/>
    <mergeCell ref="B68:F68"/>
    <mergeCell ref="G68:T68"/>
    <mergeCell ref="B69:F69"/>
    <mergeCell ref="G69:T69"/>
    <mergeCell ref="B64:F64"/>
    <mergeCell ref="G64:T64"/>
    <mergeCell ref="B65:F65"/>
    <mergeCell ref="G65:T65"/>
    <mergeCell ref="B66:F66"/>
    <mergeCell ref="G66:T66"/>
    <mergeCell ref="B73:F73"/>
    <mergeCell ref="G73:T73"/>
    <mergeCell ref="B74:F74"/>
    <mergeCell ref="G74:T74"/>
    <mergeCell ref="B75:F75"/>
    <mergeCell ref="G75:T75"/>
    <mergeCell ref="B70:F70"/>
    <mergeCell ref="G70:T70"/>
    <mergeCell ref="B71:F71"/>
    <mergeCell ref="G71:T71"/>
    <mergeCell ref="B72:F72"/>
    <mergeCell ref="G72:T72"/>
    <mergeCell ref="B76:F76"/>
    <mergeCell ref="G76:T76"/>
    <mergeCell ref="B77:F77"/>
    <mergeCell ref="G77:T77"/>
    <mergeCell ref="B81:F81"/>
    <mergeCell ref="G81:T81"/>
    <mergeCell ref="B78:F78"/>
    <mergeCell ref="G78:T78"/>
    <mergeCell ref="B79:F79"/>
    <mergeCell ref="G79:T79"/>
    <mergeCell ref="B80:F80"/>
    <mergeCell ref="G80:T80"/>
  </mergeCells>
  <dataValidations count="1">
    <dataValidation type="list" allowBlank="1" showInputMessage="1" showErrorMessage="1" sqref="G58:T58 G66:T66 G74:T74" xr:uid="{7EE26861-06D1-45CE-B441-992BB7D6808B}">
      <formula1>"Y,N"</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BDF23-33BD-4DFF-B756-1AE70F1B17B0}">
  <sheetPr>
    <tabColor theme="5" tint="0.59999389629810485"/>
  </sheetPr>
  <dimension ref="A1:S81"/>
  <sheetViews>
    <sheetView topLeftCell="A26" workbookViewId="0">
      <selection activeCell="D42" sqref="D42:M47"/>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663" t="s">
        <v>439</v>
      </c>
      <c r="B1" s="557"/>
      <c r="C1" s="557"/>
      <c r="D1" s="557"/>
      <c r="E1" s="557"/>
      <c r="F1" s="557"/>
      <c r="G1" s="557"/>
      <c r="H1" s="557"/>
      <c r="I1" s="557"/>
      <c r="J1" s="557"/>
      <c r="K1" s="557"/>
      <c r="L1" s="557"/>
      <c r="M1" s="557"/>
      <c r="N1" s="557"/>
      <c r="O1" s="557"/>
      <c r="P1" s="557"/>
      <c r="Q1" s="557"/>
      <c r="R1" s="557"/>
      <c r="S1" s="558"/>
    </row>
    <row r="2" spans="1:19">
      <c r="A2" s="548"/>
      <c r="B2" s="549"/>
      <c r="C2" s="549"/>
      <c r="D2" s="549"/>
      <c r="E2" s="549"/>
      <c r="F2" s="549"/>
      <c r="G2" s="549"/>
      <c r="H2" s="549"/>
      <c r="I2" s="549"/>
      <c r="J2" s="549"/>
      <c r="K2" s="549"/>
      <c r="L2" s="549"/>
      <c r="M2" s="549"/>
      <c r="N2" s="549"/>
      <c r="O2" s="549"/>
      <c r="P2" s="549"/>
      <c r="Q2" s="549"/>
      <c r="R2" s="549"/>
      <c r="S2" s="550"/>
    </row>
    <row r="3" spans="1:19">
      <c r="A3" s="548"/>
      <c r="B3" s="549"/>
      <c r="C3" s="549"/>
      <c r="D3" s="549"/>
      <c r="E3" s="549"/>
      <c r="F3" s="549"/>
      <c r="G3" s="549"/>
      <c r="H3" s="549"/>
      <c r="I3" s="549"/>
      <c r="J3" s="549"/>
      <c r="K3" s="549"/>
      <c r="L3" s="549"/>
      <c r="M3" s="549"/>
      <c r="N3" s="549"/>
      <c r="O3" s="549"/>
      <c r="P3" s="549"/>
      <c r="Q3" s="549"/>
      <c r="R3" s="54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440</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441</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442</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645"/>
    </row>
    <row r="12" spans="1:19" ht="15" customHeight="1">
      <c r="A12" s="463" t="s">
        <v>443</v>
      </c>
      <c r="B12" s="463"/>
      <c r="C12" s="463"/>
      <c r="D12" s="463" t="s">
        <v>444</v>
      </c>
      <c r="E12" s="463"/>
      <c r="F12" s="463"/>
      <c r="G12" s="463" t="s">
        <v>445</v>
      </c>
      <c r="H12" s="463"/>
      <c r="I12" s="463"/>
      <c r="J12" s="463" t="s">
        <v>446</v>
      </c>
      <c r="K12" s="463"/>
      <c r="L12" s="463"/>
      <c r="M12" s="465" t="s">
        <v>324</v>
      </c>
      <c r="N12" s="466"/>
      <c r="O12" s="467"/>
      <c r="P12" s="463" t="s">
        <v>447</v>
      </c>
      <c r="Q12" s="463"/>
      <c r="R12" s="463"/>
      <c r="S12" s="502"/>
    </row>
    <row r="13" spans="1:19">
      <c r="A13" s="463"/>
      <c r="B13" s="463"/>
      <c r="C13" s="463"/>
      <c r="D13" s="463"/>
      <c r="E13" s="463"/>
      <c r="F13" s="463"/>
      <c r="G13" s="463"/>
      <c r="H13" s="463"/>
      <c r="I13" s="463"/>
      <c r="J13" s="463"/>
      <c r="K13" s="463"/>
      <c r="L13" s="463"/>
      <c r="M13" s="468"/>
      <c r="N13" s="255"/>
      <c r="O13" s="469"/>
      <c r="P13" s="463"/>
      <c r="Q13" s="463"/>
      <c r="R13" s="463"/>
      <c r="S13" s="502"/>
    </row>
    <row r="14" spans="1:19">
      <c r="A14" s="463"/>
      <c r="B14" s="463"/>
      <c r="C14" s="463"/>
      <c r="D14" s="463"/>
      <c r="E14" s="463"/>
      <c r="F14" s="463"/>
      <c r="G14" s="463"/>
      <c r="H14" s="463"/>
      <c r="I14" s="463"/>
      <c r="J14" s="463"/>
      <c r="K14" s="463"/>
      <c r="L14" s="463"/>
      <c r="M14" s="468"/>
      <c r="N14" s="255"/>
      <c r="O14" s="469"/>
      <c r="P14" s="463"/>
      <c r="Q14" s="463"/>
      <c r="R14" s="463"/>
      <c r="S14" s="502"/>
    </row>
    <row r="15" spans="1:19" ht="35.1" customHeight="1">
      <c r="A15" s="463"/>
      <c r="B15" s="463"/>
      <c r="C15" s="463"/>
      <c r="D15" s="463"/>
      <c r="E15" s="463"/>
      <c r="F15" s="463"/>
      <c r="G15" s="463"/>
      <c r="H15" s="463"/>
      <c r="I15" s="463"/>
      <c r="J15" s="463"/>
      <c r="K15" s="463"/>
      <c r="L15" s="463"/>
      <c r="M15" s="485"/>
      <c r="N15" s="486"/>
      <c r="O15" s="487"/>
      <c r="P15" s="463"/>
      <c r="Q15" s="463"/>
      <c r="R15" s="463"/>
      <c r="S15" s="502"/>
    </row>
    <row r="16" spans="1:19" ht="15" customHeight="1">
      <c r="A16" s="463" t="s">
        <v>448</v>
      </c>
      <c r="B16" s="463"/>
      <c r="C16" s="463"/>
      <c r="D16" s="463" t="s">
        <v>449</v>
      </c>
      <c r="E16" s="463"/>
      <c r="F16" s="463"/>
      <c r="G16" s="463" t="s">
        <v>450</v>
      </c>
      <c r="H16" s="463"/>
      <c r="I16" s="463"/>
      <c r="J16" s="463" t="s">
        <v>446</v>
      </c>
      <c r="K16" s="463"/>
      <c r="L16" s="463"/>
      <c r="M16" s="463" t="s">
        <v>451</v>
      </c>
      <c r="N16" s="463"/>
      <c r="O16" s="463"/>
      <c r="P16" s="463" t="s">
        <v>452</v>
      </c>
      <c r="Q16" s="463"/>
      <c r="R16" s="463"/>
      <c r="S16" s="502"/>
    </row>
    <row r="17" spans="1:19">
      <c r="A17" s="463"/>
      <c r="B17" s="463"/>
      <c r="C17" s="463"/>
      <c r="D17" s="463"/>
      <c r="E17" s="463"/>
      <c r="F17" s="463"/>
      <c r="G17" s="463"/>
      <c r="H17" s="463"/>
      <c r="I17" s="463"/>
      <c r="J17" s="463"/>
      <c r="K17" s="463"/>
      <c r="L17" s="463"/>
      <c r="M17" s="463"/>
      <c r="N17" s="463"/>
      <c r="O17" s="463"/>
      <c r="P17" s="463"/>
      <c r="Q17" s="463"/>
      <c r="R17" s="463"/>
      <c r="S17" s="502"/>
    </row>
    <row r="18" spans="1:19">
      <c r="A18" s="463"/>
      <c r="B18" s="463"/>
      <c r="C18" s="463"/>
      <c r="D18" s="463"/>
      <c r="E18" s="463"/>
      <c r="F18" s="463"/>
      <c r="G18" s="463"/>
      <c r="H18" s="463"/>
      <c r="I18" s="463"/>
      <c r="J18" s="463"/>
      <c r="K18" s="463"/>
      <c r="L18" s="463"/>
      <c r="M18" s="463"/>
      <c r="N18" s="463"/>
      <c r="O18" s="463"/>
      <c r="P18" s="463"/>
      <c r="Q18" s="463"/>
      <c r="R18" s="463"/>
      <c r="S18" s="502"/>
    </row>
    <row r="19" spans="1:19" ht="34.200000000000003" customHeight="1" thickBot="1">
      <c r="A19" s="463"/>
      <c r="B19" s="463"/>
      <c r="C19" s="463"/>
      <c r="D19" s="463"/>
      <c r="E19" s="463"/>
      <c r="F19" s="463"/>
      <c r="G19" s="463"/>
      <c r="H19" s="463"/>
      <c r="I19" s="463"/>
      <c r="J19" s="463"/>
      <c r="K19" s="463"/>
      <c r="L19" s="463"/>
      <c r="M19" s="463"/>
      <c r="N19" s="463"/>
      <c r="O19" s="463"/>
      <c r="P19" s="641"/>
      <c r="Q19" s="641"/>
      <c r="R19" s="641"/>
      <c r="S19" s="642"/>
    </row>
    <row r="20" spans="1:19" ht="15" customHeight="1">
      <c r="A20" s="463" t="s">
        <v>453</v>
      </c>
      <c r="B20" s="463"/>
      <c r="C20" s="463"/>
      <c r="D20" s="463" t="s">
        <v>454</v>
      </c>
      <c r="E20" s="463"/>
      <c r="F20" s="463"/>
      <c r="G20" s="463" t="s">
        <v>450</v>
      </c>
      <c r="H20" s="463"/>
      <c r="I20" s="463"/>
      <c r="J20" s="463" t="s">
        <v>446</v>
      </c>
      <c r="K20" s="463"/>
      <c r="L20" s="463"/>
      <c r="M20" s="463" t="s">
        <v>451</v>
      </c>
      <c r="N20" s="463"/>
      <c r="O20" s="463"/>
      <c r="P20" s="463" t="s">
        <v>452</v>
      </c>
      <c r="Q20" s="463"/>
      <c r="R20" s="463"/>
      <c r="S20" s="502"/>
    </row>
    <row r="21" spans="1:19">
      <c r="A21" s="463"/>
      <c r="B21" s="463"/>
      <c r="C21" s="463"/>
      <c r="D21" s="463"/>
      <c r="E21" s="463"/>
      <c r="F21" s="463"/>
      <c r="G21" s="463"/>
      <c r="H21" s="463"/>
      <c r="I21" s="463"/>
      <c r="J21" s="463"/>
      <c r="K21" s="463"/>
      <c r="L21" s="463"/>
      <c r="M21" s="463"/>
      <c r="N21" s="463"/>
      <c r="O21" s="463"/>
      <c r="P21" s="463"/>
      <c r="Q21" s="463"/>
      <c r="R21" s="463"/>
      <c r="S21" s="502"/>
    </row>
    <row r="22" spans="1:19">
      <c r="A22" s="463"/>
      <c r="B22" s="463"/>
      <c r="C22" s="463"/>
      <c r="D22" s="463"/>
      <c r="E22" s="463"/>
      <c r="F22" s="463"/>
      <c r="G22" s="463"/>
      <c r="H22" s="463"/>
      <c r="I22" s="463"/>
      <c r="J22" s="463"/>
      <c r="K22" s="463"/>
      <c r="L22" s="463"/>
      <c r="M22" s="463"/>
      <c r="N22" s="463"/>
      <c r="O22" s="463"/>
      <c r="P22" s="463"/>
      <c r="Q22" s="463"/>
      <c r="R22" s="463"/>
      <c r="S22" s="502"/>
    </row>
    <row r="23" spans="1:19" ht="33" customHeight="1" thickBot="1">
      <c r="A23" s="463"/>
      <c r="B23" s="463"/>
      <c r="C23" s="463"/>
      <c r="D23" s="463"/>
      <c r="E23" s="463"/>
      <c r="F23" s="463"/>
      <c r="G23" s="463"/>
      <c r="H23" s="463"/>
      <c r="I23" s="463"/>
      <c r="J23" s="463"/>
      <c r="K23" s="463"/>
      <c r="L23" s="463"/>
      <c r="M23" s="463"/>
      <c r="N23" s="463"/>
      <c r="O23" s="463"/>
      <c r="P23" s="641"/>
      <c r="Q23" s="641"/>
      <c r="R23" s="641"/>
      <c r="S23" s="642"/>
    </row>
    <row r="24" spans="1:19">
      <c r="A24" s="556" t="s">
        <v>455</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4.7" customHeight="1" thickBot="1">
      <c r="A28" s="652" t="s">
        <v>456</v>
      </c>
      <c r="B28" s="652"/>
      <c r="C28" s="654"/>
      <c r="D28" s="503" t="s">
        <v>231</v>
      </c>
      <c r="E28" s="504"/>
      <c r="F28" s="504"/>
      <c r="G28" s="504"/>
      <c r="H28" s="504"/>
      <c r="I28" s="504"/>
      <c r="J28" s="504"/>
      <c r="K28" s="504"/>
      <c r="L28" s="504"/>
      <c r="M28" s="505"/>
      <c r="N28" s="506" t="s">
        <v>210</v>
      </c>
      <c r="O28" s="507"/>
      <c r="P28" s="507"/>
      <c r="Q28" s="508"/>
      <c r="R28" s="506" t="s">
        <v>232</v>
      </c>
      <c r="S28" s="509"/>
    </row>
    <row r="29" spans="1:19" ht="14.7" customHeight="1">
      <c r="A29" s="652"/>
      <c r="B29" s="652"/>
      <c r="C29" s="652"/>
      <c r="D29" s="482" t="s">
        <v>457</v>
      </c>
      <c r="E29" s="252"/>
      <c r="F29" s="252"/>
      <c r="G29" s="252"/>
      <c r="H29" s="252"/>
      <c r="I29" s="252"/>
      <c r="J29" s="252"/>
      <c r="K29" s="252"/>
      <c r="L29" s="252"/>
      <c r="M29" s="483"/>
      <c r="N29" s="468" t="s">
        <v>458</v>
      </c>
      <c r="O29" s="255"/>
      <c r="P29" s="255"/>
      <c r="Q29" s="469"/>
      <c r="R29" s="482" t="s">
        <v>459</v>
      </c>
      <c r="S29" s="637"/>
    </row>
    <row r="30" spans="1:19" ht="14.7" customHeight="1">
      <c r="A30" s="652"/>
      <c r="B30" s="652"/>
      <c r="C30" s="652"/>
      <c r="D30" s="468"/>
      <c r="E30" s="255"/>
      <c r="F30" s="255"/>
      <c r="G30" s="255"/>
      <c r="H30" s="255"/>
      <c r="I30" s="255"/>
      <c r="J30" s="255"/>
      <c r="K30" s="255"/>
      <c r="L30" s="255"/>
      <c r="M30" s="469"/>
      <c r="N30" s="468"/>
      <c r="O30" s="255"/>
      <c r="P30" s="255"/>
      <c r="Q30" s="469"/>
      <c r="R30" s="468"/>
      <c r="S30" s="638"/>
    </row>
    <row r="31" spans="1:19" ht="14.7" customHeight="1">
      <c r="A31" s="652"/>
      <c r="B31" s="652"/>
      <c r="C31" s="652"/>
      <c r="D31" s="468"/>
      <c r="E31" s="255"/>
      <c r="F31" s="255"/>
      <c r="G31" s="255"/>
      <c r="H31" s="255"/>
      <c r="I31" s="255"/>
      <c r="J31" s="255"/>
      <c r="K31" s="255"/>
      <c r="L31" s="255"/>
      <c r="M31" s="469"/>
      <c r="N31" s="468"/>
      <c r="O31" s="255"/>
      <c r="P31" s="255"/>
      <c r="Q31" s="469"/>
      <c r="R31" s="468"/>
      <c r="S31" s="638"/>
    </row>
    <row r="32" spans="1:19" ht="31.2" customHeight="1" thickBot="1">
      <c r="A32" s="652"/>
      <c r="B32" s="652"/>
      <c r="C32" s="652"/>
      <c r="D32" s="485"/>
      <c r="E32" s="486"/>
      <c r="F32" s="486"/>
      <c r="G32" s="486"/>
      <c r="H32" s="486"/>
      <c r="I32" s="486"/>
      <c r="J32" s="486"/>
      <c r="K32" s="486"/>
      <c r="L32" s="486"/>
      <c r="M32" s="487"/>
      <c r="N32" s="485"/>
      <c r="O32" s="486"/>
      <c r="P32" s="486"/>
      <c r="Q32" s="487"/>
      <c r="R32" s="485"/>
      <c r="S32" s="658"/>
    </row>
    <row r="33" spans="1:19" ht="14.7" customHeight="1" thickBot="1">
      <c r="A33" s="652" t="s">
        <v>460</v>
      </c>
      <c r="B33" s="652"/>
      <c r="C33" s="652"/>
      <c r="D33" s="503" t="s">
        <v>231</v>
      </c>
      <c r="E33" s="504"/>
      <c r="F33" s="504"/>
      <c r="G33" s="504"/>
      <c r="H33" s="504"/>
      <c r="I33" s="504"/>
      <c r="J33" s="504"/>
      <c r="K33" s="504"/>
      <c r="L33" s="504"/>
      <c r="M33" s="505"/>
      <c r="N33" s="506" t="s">
        <v>210</v>
      </c>
      <c r="O33" s="507"/>
      <c r="P33" s="507"/>
      <c r="Q33" s="508"/>
      <c r="R33" s="506" t="s">
        <v>232</v>
      </c>
      <c r="S33" s="653"/>
    </row>
    <row r="34" spans="1:19" ht="14.7" customHeight="1">
      <c r="A34" s="652"/>
      <c r="B34" s="652"/>
      <c r="C34" s="652"/>
      <c r="D34" s="482" t="s">
        <v>461</v>
      </c>
      <c r="E34" s="252"/>
      <c r="F34" s="252"/>
      <c r="G34" s="252"/>
      <c r="H34" s="252"/>
      <c r="I34" s="252"/>
      <c r="J34" s="252"/>
      <c r="K34" s="252"/>
      <c r="L34" s="252"/>
      <c r="M34" s="483"/>
      <c r="N34" s="482" t="s">
        <v>462</v>
      </c>
      <c r="O34" s="252"/>
      <c r="P34" s="252"/>
      <c r="Q34" s="483"/>
      <c r="R34" s="482" t="s">
        <v>463</v>
      </c>
      <c r="S34" s="637"/>
    </row>
    <row r="35" spans="1:19" ht="14.7" customHeight="1">
      <c r="A35" s="652"/>
      <c r="B35" s="652"/>
      <c r="C35" s="652"/>
      <c r="D35" s="468"/>
      <c r="E35" s="255"/>
      <c r="F35" s="255"/>
      <c r="G35" s="255"/>
      <c r="H35" s="255"/>
      <c r="I35" s="255"/>
      <c r="J35" s="255"/>
      <c r="K35" s="255"/>
      <c r="L35" s="255"/>
      <c r="M35" s="469"/>
      <c r="N35" s="468"/>
      <c r="O35" s="255"/>
      <c r="P35" s="255"/>
      <c r="Q35" s="469"/>
      <c r="R35" s="468"/>
      <c r="S35" s="638"/>
    </row>
    <row r="36" spans="1:19" ht="14.7" customHeight="1">
      <c r="A36" s="652"/>
      <c r="B36" s="652"/>
      <c r="C36" s="652"/>
      <c r="D36" s="468"/>
      <c r="E36" s="255"/>
      <c r="F36" s="255"/>
      <c r="G36" s="255"/>
      <c r="H36" s="255"/>
      <c r="I36" s="255"/>
      <c r="J36" s="255"/>
      <c r="K36" s="255"/>
      <c r="L36" s="255"/>
      <c r="M36" s="469"/>
      <c r="N36" s="468"/>
      <c r="O36" s="255"/>
      <c r="P36" s="255"/>
      <c r="Q36" s="469"/>
      <c r="R36" s="468"/>
      <c r="S36" s="638"/>
    </row>
    <row r="37" spans="1:19" ht="14.7" customHeight="1">
      <c r="A37" s="652"/>
      <c r="B37" s="652"/>
      <c r="C37" s="652"/>
      <c r="D37" s="468"/>
      <c r="E37" s="255"/>
      <c r="F37" s="255"/>
      <c r="G37" s="255"/>
      <c r="H37" s="255"/>
      <c r="I37" s="255"/>
      <c r="J37" s="255"/>
      <c r="K37" s="255"/>
      <c r="L37" s="255"/>
      <c r="M37" s="469"/>
      <c r="N37" s="468"/>
      <c r="O37" s="255"/>
      <c r="P37" s="255"/>
      <c r="Q37" s="469"/>
      <c r="R37" s="468"/>
      <c r="S37" s="638"/>
    </row>
    <row r="38" spans="1:19" ht="9" customHeight="1" thickBot="1">
      <c r="A38" s="652"/>
      <c r="B38" s="652"/>
      <c r="C38" s="652"/>
      <c r="D38" s="468"/>
      <c r="E38" s="255"/>
      <c r="F38" s="255"/>
      <c r="G38" s="255"/>
      <c r="H38" s="255"/>
      <c r="I38" s="255"/>
      <c r="J38" s="255"/>
      <c r="K38" s="255"/>
      <c r="L38" s="255"/>
      <c r="M38" s="469"/>
      <c r="N38" s="468"/>
      <c r="O38" s="255"/>
      <c r="P38" s="255"/>
      <c r="Q38" s="469"/>
      <c r="R38" s="468"/>
      <c r="S38" s="638"/>
    </row>
    <row r="39" spans="1:19" ht="4.2" hidden="1" customHeight="1">
      <c r="A39" s="652"/>
      <c r="B39" s="652"/>
      <c r="C39" s="652"/>
      <c r="D39" s="468"/>
      <c r="E39" s="255"/>
      <c r="F39" s="255"/>
      <c r="G39" s="255"/>
      <c r="H39" s="255"/>
      <c r="I39" s="255"/>
      <c r="J39" s="255"/>
      <c r="K39" s="255"/>
      <c r="L39" s="255"/>
      <c r="M39" s="469"/>
      <c r="N39" s="468"/>
      <c r="O39" s="255"/>
      <c r="P39" s="255"/>
      <c r="Q39" s="469"/>
      <c r="R39" s="468"/>
      <c r="S39" s="638"/>
    </row>
    <row r="40" spans="1:19" ht="17.100000000000001" hidden="1" customHeight="1">
      <c r="A40" s="652"/>
      <c r="B40" s="652"/>
      <c r="C40" s="652"/>
      <c r="D40" s="485"/>
      <c r="E40" s="486"/>
      <c r="F40" s="486"/>
      <c r="G40" s="486"/>
      <c r="H40" s="486"/>
      <c r="I40" s="486"/>
      <c r="J40" s="486"/>
      <c r="K40" s="486"/>
      <c r="L40" s="486"/>
      <c r="M40" s="487"/>
      <c r="N40" s="485"/>
      <c r="O40" s="486"/>
      <c r="P40" s="486"/>
      <c r="Q40" s="487"/>
      <c r="R40" s="485"/>
      <c r="S40" s="658"/>
    </row>
    <row r="41" spans="1:19" ht="14.7" customHeight="1" thickBot="1">
      <c r="A41" s="652" t="s">
        <v>464</v>
      </c>
      <c r="B41" s="652"/>
      <c r="C41" s="652"/>
      <c r="D41" s="503" t="s">
        <v>231</v>
      </c>
      <c r="E41" s="504"/>
      <c r="F41" s="504"/>
      <c r="G41" s="504"/>
      <c r="H41" s="504"/>
      <c r="I41" s="504"/>
      <c r="J41" s="504"/>
      <c r="K41" s="504"/>
      <c r="L41" s="504"/>
      <c r="M41" s="505"/>
      <c r="N41" s="506" t="s">
        <v>210</v>
      </c>
      <c r="O41" s="507"/>
      <c r="P41" s="507"/>
      <c r="Q41" s="508"/>
      <c r="R41" s="506" t="s">
        <v>232</v>
      </c>
      <c r="S41" s="653"/>
    </row>
    <row r="42" spans="1:19" ht="14.7" customHeight="1">
      <c r="A42" s="652"/>
      <c r="B42" s="652"/>
      <c r="C42" s="652"/>
      <c r="D42" s="482" t="s">
        <v>465</v>
      </c>
      <c r="E42" s="252"/>
      <c r="F42" s="252"/>
      <c r="G42" s="252"/>
      <c r="H42" s="252"/>
      <c r="I42" s="252"/>
      <c r="J42" s="252"/>
      <c r="K42" s="252"/>
      <c r="L42" s="252"/>
      <c r="M42" s="483"/>
      <c r="N42" s="482" t="s">
        <v>462</v>
      </c>
      <c r="O42" s="252"/>
      <c r="P42" s="252"/>
      <c r="Q42" s="483"/>
      <c r="R42" s="482" t="s">
        <v>463</v>
      </c>
      <c r="S42" s="637"/>
    </row>
    <row r="43" spans="1:19" ht="14.7" customHeight="1">
      <c r="A43" s="652"/>
      <c r="B43" s="652"/>
      <c r="C43" s="652"/>
      <c r="D43" s="468"/>
      <c r="E43" s="255"/>
      <c r="F43" s="255"/>
      <c r="G43" s="255"/>
      <c r="H43" s="255"/>
      <c r="I43" s="255"/>
      <c r="J43" s="255"/>
      <c r="K43" s="255"/>
      <c r="L43" s="255"/>
      <c r="M43" s="469"/>
      <c r="N43" s="468"/>
      <c r="O43" s="255"/>
      <c r="P43" s="255"/>
      <c r="Q43" s="469"/>
      <c r="R43" s="468"/>
      <c r="S43" s="638"/>
    </row>
    <row r="44" spans="1:19" ht="14.7" customHeight="1">
      <c r="A44" s="652"/>
      <c r="B44" s="652"/>
      <c r="C44" s="652"/>
      <c r="D44" s="468"/>
      <c r="E44" s="255"/>
      <c r="F44" s="255"/>
      <c r="G44" s="255"/>
      <c r="H44" s="255"/>
      <c r="I44" s="255"/>
      <c r="J44" s="255"/>
      <c r="K44" s="255"/>
      <c r="L44" s="255"/>
      <c r="M44" s="469"/>
      <c r="N44" s="468"/>
      <c r="O44" s="255"/>
      <c r="P44" s="255"/>
      <c r="Q44" s="469"/>
      <c r="R44" s="468"/>
      <c r="S44" s="638"/>
    </row>
    <row r="45" spans="1:19" ht="10.199999999999999" customHeight="1">
      <c r="A45" s="652"/>
      <c r="B45" s="652"/>
      <c r="C45" s="652"/>
      <c r="D45" s="468"/>
      <c r="E45" s="255"/>
      <c r="F45" s="255"/>
      <c r="G45" s="255"/>
      <c r="H45" s="255"/>
      <c r="I45" s="255"/>
      <c r="J45" s="255"/>
      <c r="K45" s="255"/>
      <c r="L45" s="255"/>
      <c r="M45" s="469"/>
      <c r="N45" s="468"/>
      <c r="O45" s="255"/>
      <c r="P45" s="255"/>
      <c r="Q45" s="469"/>
      <c r="R45" s="468"/>
      <c r="S45" s="638"/>
    </row>
    <row r="46" spans="1:19" ht="5.0999999999999996" hidden="1" customHeight="1">
      <c r="A46" s="652"/>
      <c r="B46" s="652"/>
      <c r="C46" s="652"/>
      <c r="D46" s="468"/>
      <c r="E46" s="255"/>
      <c r="F46" s="255"/>
      <c r="G46" s="255"/>
      <c r="H46" s="255"/>
      <c r="I46" s="255"/>
      <c r="J46" s="255"/>
      <c r="K46" s="255"/>
      <c r="L46" s="255"/>
      <c r="M46" s="469"/>
      <c r="N46" s="468"/>
      <c r="O46" s="255"/>
      <c r="P46" s="255"/>
      <c r="Q46" s="469"/>
      <c r="R46" s="468"/>
      <c r="S46" s="638"/>
    </row>
    <row r="47" spans="1:19" ht="6" customHeight="1" thickBot="1">
      <c r="A47" s="652"/>
      <c r="B47" s="652"/>
      <c r="C47" s="652"/>
      <c r="D47" s="470"/>
      <c r="E47" s="258"/>
      <c r="F47" s="258"/>
      <c r="G47" s="258"/>
      <c r="H47" s="258"/>
      <c r="I47" s="258"/>
      <c r="J47" s="258"/>
      <c r="K47" s="258"/>
      <c r="L47" s="258"/>
      <c r="M47" s="471"/>
      <c r="N47" s="470"/>
      <c r="O47" s="258"/>
      <c r="P47" s="258"/>
      <c r="Q47" s="471"/>
      <c r="R47" s="470"/>
      <c r="S47" s="639"/>
    </row>
    <row r="48" spans="1:19">
      <c r="A48" s="556" t="s">
        <v>466</v>
      </c>
      <c r="B48" s="557"/>
      <c r="C48" s="557"/>
      <c r="D48" s="557"/>
      <c r="E48" s="557"/>
      <c r="F48" s="557"/>
      <c r="G48" s="557"/>
      <c r="H48" s="557"/>
      <c r="I48" s="557"/>
      <c r="J48" s="557"/>
      <c r="K48" s="557"/>
      <c r="L48" s="557"/>
      <c r="M48" s="557"/>
      <c r="N48" s="557"/>
      <c r="O48" s="557"/>
      <c r="P48" s="557"/>
      <c r="Q48" s="557"/>
      <c r="R48" s="557"/>
      <c r="S48" s="659"/>
    </row>
    <row r="49" spans="1:19">
      <c r="A49" s="548"/>
      <c r="B49" s="549"/>
      <c r="C49" s="549"/>
      <c r="D49" s="549"/>
      <c r="E49" s="549"/>
      <c r="F49" s="549"/>
      <c r="G49" s="549"/>
      <c r="H49" s="549"/>
      <c r="I49" s="549"/>
      <c r="J49" s="549"/>
      <c r="K49" s="549"/>
      <c r="L49" s="549"/>
      <c r="M49" s="549"/>
      <c r="N49" s="549"/>
      <c r="O49" s="549"/>
      <c r="P49" s="549"/>
      <c r="Q49" s="549"/>
      <c r="R49" s="549"/>
      <c r="S49" s="660"/>
    </row>
    <row r="50" spans="1:19">
      <c r="A50" s="548"/>
      <c r="B50" s="549"/>
      <c r="C50" s="549"/>
      <c r="D50" s="549"/>
      <c r="E50" s="549"/>
      <c r="F50" s="549"/>
      <c r="G50" s="549"/>
      <c r="H50" s="549"/>
      <c r="I50" s="549"/>
      <c r="J50" s="549"/>
      <c r="K50" s="549"/>
      <c r="L50" s="549"/>
      <c r="M50" s="549"/>
      <c r="N50" s="549"/>
      <c r="O50" s="549"/>
      <c r="P50" s="549"/>
      <c r="Q50" s="549"/>
      <c r="R50" s="549"/>
      <c r="S50" s="660"/>
    </row>
    <row r="51" spans="1:19" ht="15" thickBot="1">
      <c r="A51" s="548"/>
      <c r="B51" s="549"/>
      <c r="C51" s="549"/>
      <c r="D51" s="549"/>
      <c r="E51" s="549"/>
      <c r="F51" s="552"/>
      <c r="G51" s="552"/>
      <c r="H51" s="552"/>
      <c r="I51" s="552"/>
      <c r="J51" s="552"/>
      <c r="K51" s="552"/>
      <c r="L51" s="552"/>
      <c r="M51" s="552"/>
      <c r="N51" s="552"/>
      <c r="O51" s="552"/>
      <c r="P51" s="552"/>
      <c r="Q51" s="552"/>
      <c r="R51" s="552"/>
      <c r="S51" s="661"/>
    </row>
    <row r="52" spans="1:19">
      <c r="A52" s="559" t="s">
        <v>239</v>
      </c>
      <c r="B52" s="559"/>
      <c r="C52" s="559"/>
      <c r="D52" s="559"/>
      <c r="E52" s="559"/>
      <c r="F52" s="560" t="s">
        <v>240</v>
      </c>
      <c r="G52" s="560"/>
      <c r="H52" s="560"/>
      <c r="I52" s="560"/>
      <c r="J52" s="560"/>
      <c r="K52" s="560"/>
      <c r="L52" s="560"/>
      <c r="M52" s="560"/>
      <c r="N52" s="560"/>
      <c r="O52" s="560"/>
      <c r="P52" s="560"/>
      <c r="Q52" s="560"/>
      <c r="R52" s="560"/>
      <c r="S52" s="662"/>
    </row>
    <row r="53" spans="1:19">
      <c r="A53" s="559"/>
      <c r="B53" s="559"/>
      <c r="C53" s="559"/>
      <c r="D53" s="559"/>
      <c r="E53" s="559"/>
      <c r="F53" s="463"/>
      <c r="G53" s="463"/>
      <c r="H53" s="463"/>
      <c r="I53" s="463"/>
      <c r="J53" s="463"/>
      <c r="K53" s="463"/>
      <c r="L53" s="463"/>
      <c r="M53" s="463"/>
      <c r="N53" s="463"/>
      <c r="O53" s="463"/>
      <c r="P53" s="463"/>
      <c r="Q53" s="463"/>
      <c r="R53" s="463"/>
      <c r="S53" s="502"/>
    </row>
    <row r="54" spans="1:19">
      <c r="A54" s="559" t="s">
        <v>241</v>
      </c>
      <c r="B54" s="559"/>
      <c r="C54" s="559"/>
      <c r="D54" s="559"/>
      <c r="E54" s="559"/>
      <c r="F54" s="463"/>
      <c r="G54" s="463"/>
      <c r="H54" s="463"/>
      <c r="I54" s="463"/>
      <c r="J54" s="463"/>
      <c r="K54" s="463"/>
      <c r="L54" s="463"/>
      <c r="M54" s="463"/>
      <c r="N54" s="463"/>
      <c r="O54" s="463"/>
      <c r="P54" s="463"/>
      <c r="Q54" s="463"/>
      <c r="R54" s="463"/>
      <c r="S54" s="502"/>
    </row>
    <row r="55" spans="1:19">
      <c r="A55" s="559" t="s">
        <v>242</v>
      </c>
      <c r="B55" s="559"/>
      <c r="C55" s="559"/>
      <c r="D55" s="559"/>
      <c r="E55" s="559"/>
      <c r="F55" s="463"/>
      <c r="G55" s="463"/>
      <c r="H55" s="463"/>
      <c r="I55" s="463"/>
      <c r="J55" s="463"/>
      <c r="K55" s="463"/>
      <c r="L55" s="463"/>
      <c r="M55" s="463"/>
      <c r="N55" s="463"/>
      <c r="O55" s="463"/>
      <c r="P55" s="463"/>
      <c r="Q55" s="463"/>
      <c r="R55" s="463"/>
      <c r="S55" s="502"/>
    </row>
    <row r="56" spans="1:19">
      <c r="A56" s="559" t="s">
        <v>243</v>
      </c>
      <c r="B56" s="559"/>
      <c r="C56" s="559"/>
      <c r="D56" s="559"/>
      <c r="E56" s="559"/>
      <c r="F56" s="463"/>
      <c r="G56" s="463"/>
      <c r="H56" s="463"/>
      <c r="I56" s="463"/>
      <c r="J56" s="463"/>
      <c r="K56" s="463"/>
      <c r="L56" s="463"/>
      <c r="M56" s="463"/>
      <c r="N56" s="463"/>
      <c r="O56" s="463"/>
      <c r="P56" s="463"/>
      <c r="Q56" s="463"/>
      <c r="R56" s="463"/>
      <c r="S56" s="502"/>
    </row>
    <row r="57" spans="1:19">
      <c r="A57" s="559" t="s">
        <v>244</v>
      </c>
      <c r="B57" s="559"/>
      <c r="C57" s="559"/>
      <c r="D57" s="559"/>
      <c r="E57" s="559"/>
      <c r="F57" s="463"/>
      <c r="G57" s="463"/>
      <c r="H57" s="463"/>
      <c r="I57" s="463"/>
      <c r="J57" s="463"/>
      <c r="K57" s="463"/>
      <c r="L57" s="463"/>
      <c r="M57" s="463"/>
      <c r="N57" s="463"/>
      <c r="O57" s="463"/>
      <c r="P57" s="463"/>
      <c r="Q57" s="463"/>
      <c r="R57" s="463"/>
      <c r="S57" s="502"/>
    </row>
    <row r="58" spans="1:19">
      <c r="A58" s="559" t="s">
        <v>245</v>
      </c>
      <c r="B58" s="559"/>
      <c r="C58" s="559"/>
      <c r="D58" s="559"/>
      <c r="E58" s="559"/>
      <c r="F58" s="463"/>
      <c r="G58" s="463"/>
      <c r="H58" s="463"/>
      <c r="I58" s="463"/>
      <c r="J58" s="463"/>
      <c r="K58" s="463"/>
      <c r="L58" s="463"/>
      <c r="M58" s="463"/>
      <c r="N58" s="463"/>
      <c r="O58" s="463"/>
      <c r="P58" s="463"/>
      <c r="Q58" s="463"/>
      <c r="R58" s="463"/>
      <c r="S58" s="502"/>
    </row>
    <row r="59" spans="1:19" ht="15" thickBot="1">
      <c r="A59" s="559" t="s">
        <v>246</v>
      </c>
      <c r="B59" s="559"/>
      <c r="C59" s="559"/>
      <c r="D59" s="559"/>
      <c r="E59" s="559"/>
      <c r="F59" s="630"/>
      <c r="G59" s="630"/>
      <c r="H59" s="630"/>
      <c r="I59" s="630"/>
      <c r="J59" s="630"/>
      <c r="K59" s="630"/>
      <c r="L59" s="630"/>
      <c r="M59" s="630"/>
      <c r="N59" s="630"/>
      <c r="O59" s="630"/>
      <c r="P59" s="630"/>
      <c r="Q59" s="630"/>
      <c r="R59" s="630"/>
      <c r="S59" s="631"/>
    </row>
    <row r="60" spans="1:19" ht="15" thickTop="1">
      <c r="A60" s="563" t="s">
        <v>247</v>
      </c>
      <c r="B60" s="564"/>
      <c r="C60" s="564"/>
      <c r="D60" s="564"/>
      <c r="E60" s="564"/>
      <c r="F60" s="646" t="s">
        <v>248</v>
      </c>
      <c r="G60" s="647"/>
      <c r="H60" s="647"/>
      <c r="I60" s="647"/>
      <c r="J60" s="647"/>
      <c r="K60" s="647"/>
      <c r="L60" s="647"/>
      <c r="M60" s="647"/>
      <c r="N60" s="647"/>
      <c r="O60" s="647"/>
      <c r="P60" s="647"/>
      <c r="Q60" s="647"/>
      <c r="R60" s="647"/>
      <c r="S60" s="648"/>
    </row>
    <row r="61" spans="1:19">
      <c r="A61" s="559" t="s">
        <v>239</v>
      </c>
      <c r="B61" s="559"/>
      <c r="C61" s="559"/>
      <c r="D61" s="559"/>
      <c r="E61" s="559"/>
      <c r="F61" s="493"/>
      <c r="G61" s="494"/>
      <c r="H61" s="494"/>
      <c r="I61" s="494"/>
      <c r="J61" s="494"/>
      <c r="K61" s="494"/>
      <c r="L61" s="494"/>
      <c r="M61" s="494"/>
      <c r="N61" s="494"/>
      <c r="O61" s="494"/>
      <c r="P61" s="494"/>
      <c r="Q61" s="494"/>
      <c r="R61" s="494"/>
      <c r="S61" s="627"/>
    </row>
    <row r="62" spans="1:19">
      <c r="A62" s="559" t="s">
        <v>241</v>
      </c>
      <c r="B62" s="559"/>
      <c r="C62" s="559"/>
      <c r="D62" s="559"/>
      <c r="E62" s="559"/>
      <c r="F62" s="493"/>
      <c r="G62" s="494"/>
      <c r="H62" s="494"/>
      <c r="I62" s="494"/>
      <c r="J62" s="494"/>
      <c r="K62" s="494"/>
      <c r="L62" s="494"/>
      <c r="M62" s="494"/>
      <c r="N62" s="494"/>
      <c r="O62" s="494"/>
      <c r="P62" s="494"/>
      <c r="Q62" s="494"/>
      <c r="R62" s="494"/>
      <c r="S62" s="627"/>
    </row>
    <row r="63" spans="1:19">
      <c r="A63" s="559" t="s">
        <v>242</v>
      </c>
      <c r="B63" s="559"/>
      <c r="C63" s="559"/>
      <c r="D63" s="559"/>
      <c r="E63" s="559"/>
      <c r="F63" s="493"/>
      <c r="G63" s="494"/>
      <c r="H63" s="494"/>
      <c r="I63" s="494"/>
      <c r="J63" s="494"/>
      <c r="K63" s="494"/>
      <c r="L63" s="494"/>
      <c r="M63" s="494"/>
      <c r="N63" s="494"/>
      <c r="O63" s="494"/>
      <c r="P63" s="494"/>
      <c r="Q63" s="494"/>
      <c r="R63" s="494"/>
      <c r="S63" s="627"/>
    </row>
    <row r="64" spans="1:19">
      <c r="A64" s="559" t="s">
        <v>243</v>
      </c>
      <c r="B64" s="559"/>
      <c r="C64" s="559"/>
      <c r="D64" s="559"/>
      <c r="E64" s="559"/>
      <c r="F64" s="493"/>
      <c r="G64" s="494"/>
      <c r="H64" s="494"/>
      <c r="I64" s="494"/>
      <c r="J64" s="494"/>
      <c r="K64" s="494"/>
      <c r="L64" s="494"/>
      <c r="M64" s="494"/>
      <c r="N64" s="494"/>
      <c r="O64" s="494"/>
      <c r="P64" s="494"/>
      <c r="Q64" s="494"/>
      <c r="R64" s="494"/>
      <c r="S64" s="627"/>
    </row>
    <row r="65" spans="1:19">
      <c r="A65" s="559" t="s">
        <v>244</v>
      </c>
      <c r="B65" s="559"/>
      <c r="C65" s="559"/>
      <c r="D65" s="559"/>
      <c r="E65" s="559"/>
      <c r="F65" s="493"/>
      <c r="G65" s="494"/>
      <c r="H65" s="494"/>
      <c r="I65" s="494"/>
      <c r="J65" s="494"/>
      <c r="K65" s="494"/>
      <c r="L65" s="494"/>
      <c r="M65" s="494"/>
      <c r="N65" s="494"/>
      <c r="O65" s="494"/>
      <c r="P65" s="494"/>
      <c r="Q65" s="494"/>
      <c r="R65" s="494"/>
      <c r="S65" s="627"/>
    </row>
    <row r="66" spans="1:19">
      <c r="A66" s="559" t="s">
        <v>245</v>
      </c>
      <c r="B66" s="559"/>
      <c r="C66" s="559"/>
      <c r="D66" s="559"/>
      <c r="E66" s="559"/>
      <c r="F66" s="493"/>
      <c r="G66" s="494"/>
      <c r="H66" s="494"/>
      <c r="I66" s="494"/>
      <c r="J66" s="494"/>
      <c r="K66" s="494"/>
      <c r="L66" s="494"/>
      <c r="M66" s="494"/>
      <c r="N66" s="494"/>
      <c r="O66" s="494"/>
      <c r="P66" s="494"/>
      <c r="Q66" s="494"/>
      <c r="R66" s="494"/>
      <c r="S66" s="627"/>
    </row>
    <row r="67" spans="1:19" ht="15" thickBot="1">
      <c r="A67" s="559" t="s">
        <v>246</v>
      </c>
      <c r="B67" s="559"/>
      <c r="C67" s="559"/>
      <c r="D67" s="559"/>
      <c r="E67" s="559"/>
      <c r="F67" s="622"/>
      <c r="G67" s="625"/>
      <c r="H67" s="625"/>
      <c r="I67" s="625"/>
      <c r="J67" s="625"/>
      <c r="K67" s="625"/>
      <c r="L67" s="625"/>
      <c r="M67" s="625"/>
      <c r="N67" s="625"/>
      <c r="O67" s="625"/>
      <c r="P67" s="625"/>
      <c r="Q67" s="625"/>
      <c r="R67" s="625"/>
      <c r="S67" s="626"/>
    </row>
    <row r="68" spans="1:19" ht="15" thickTop="1">
      <c r="A68" s="563" t="s">
        <v>247</v>
      </c>
      <c r="B68" s="564"/>
      <c r="C68" s="564"/>
      <c r="D68" s="564"/>
      <c r="E68" s="564"/>
      <c r="F68" s="565" t="s">
        <v>249</v>
      </c>
      <c r="G68" s="566"/>
      <c r="H68" s="566"/>
      <c r="I68" s="566"/>
      <c r="J68" s="566"/>
      <c r="K68" s="566"/>
      <c r="L68" s="566"/>
      <c r="M68" s="566"/>
      <c r="N68" s="566"/>
      <c r="O68" s="566"/>
      <c r="P68" s="566"/>
      <c r="Q68" s="566"/>
      <c r="R68" s="566"/>
      <c r="S68" s="651"/>
    </row>
    <row r="69" spans="1:19">
      <c r="A69" s="559" t="s">
        <v>239</v>
      </c>
      <c r="B69" s="559"/>
      <c r="C69" s="559"/>
      <c r="D69" s="559"/>
      <c r="E69" s="559"/>
      <c r="F69" s="493"/>
      <c r="G69" s="494"/>
      <c r="H69" s="494"/>
      <c r="I69" s="494"/>
      <c r="J69" s="494"/>
      <c r="K69" s="494"/>
      <c r="L69" s="494"/>
      <c r="M69" s="494"/>
      <c r="N69" s="494"/>
      <c r="O69" s="494"/>
      <c r="P69" s="494"/>
      <c r="Q69" s="494"/>
      <c r="R69" s="494"/>
      <c r="S69" s="627"/>
    </row>
    <row r="70" spans="1:19">
      <c r="A70" s="559" t="s">
        <v>241</v>
      </c>
      <c r="B70" s="559"/>
      <c r="C70" s="559"/>
      <c r="D70" s="559"/>
      <c r="E70" s="559"/>
      <c r="F70" s="493"/>
      <c r="G70" s="494"/>
      <c r="H70" s="494"/>
      <c r="I70" s="494"/>
      <c r="J70" s="494"/>
      <c r="K70" s="494"/>
      <c r="L70" s="494"/>
      <c r="M70" s="494"/>
      <c r="N70" s="494"/>
      <c r="O70" s="494"/>
      <c r="P70" s="494"/>
      <c r="Q70" s="494"/>
      <c r="R70" s="494"/>
      <c r="S70" s="627"/>
    </row>
    <row r="71" spans="1:19">
      <c r="A71" s="559" t="s">
        <v>242</v>
      </c>
      <c r="B71" s="559"/>
      <c r="C71" s="559"/>
      <c r="D71" s="559"/>
      <c r="E71" s="559"/>
      <c r="F71" s="493"/>
      <c r="G71" s="494"/>
      <c r="H71" s="494"/>
      <c r="I71" s="494"/>
      <c r="J71" s="494"/>
      <c r="K71" s="494"/>
      <c r="L71" s="494"/>
      <c r="M71" s="494"/>
      <c r="N71" s="494"/>
      <c r="O71" s="494"/>
      <c r="P71" s="494"/>
      <c r="Q71" s="494"/>
      <c r="R71" s="494"/>
      <c r="S71" s="627"/>
    </row>
    <row r="72" spans="1:19">
      <c r="A72" s="559" t="s">
        <v>243</v>
      </c>
      <c r="B72" s="559"/>
      <c r="C72" s="559"/>
      <c r="D72" s="559"/>
      <c r="E72" s="559"/>
      <c r="F72" s="493"/>
      <c r="G72" s="494"/>
      <c r="H72" s="494"/>
      <c r="I72" s="494"/>
      <c r="J72" s="494"/>
      <c r="K72" s="494"/>
      <c r="L72" s="494"/>
      <c r="M72" s="494"/>
      <c r="N72" s="494"/>
      <c r="O72" s="494"/>
      <c r="P72" s="494"/>
      <c r="Q72" s="494"/>
      <c r="R72" s="494"/>
      <c r="S72" s="627"/>
    </row>
    <row r="73" spans="1:19">
      <c r="A73" s="559" t="s">
        <v>244</v>
      </c>
      <c r="B73" s="559"/>
      <c r="C73" s="559"/>
      <c r="D73" s="559"/>
      <c r="E73" s="559"/>
      <c r="F73" s="493"/>
      <c r="G73" s="494"/>
      <c r="H73" s="494"/>
      <c r="I73" s="494"/>
      <c r="J73" s="494"/>
      <c r="K73" s="494"/>
      <c r="L73" s="494"/>
      <c r="M73" s="494"/>
      <c r="N73" s="494"/>
      <c r="O73" s="494"/>
      <c r="P73" s="494"/>
      <c r="Q73" s="494"/>
      <c r="R73" s="494"/>
      <c r="S73" s="627"/>
    </row>
    <row r="74" spans="1:19" ht="15" thickBot="1">
      <c r="A74" s="559" t="s">
        <v>250</v>
      </c>
      <c r="B74" s="559"/>
      <c r="C74" s="559"/>
      <c r="D74" s="559"/>
      <c r="E74" s="559"/>
      <c r="F74" s="621"/>
      <c r="G74" s="621"/>
      <c r="H74" s="621"/>
      <c r="I74" s="621"/>
      <c r="J74" s="621"/>
      <c r="K74" s="621"/>
      <c r="L74" s="621"/>
      <c r="M74" s="621"/>
      <c r="N74" s="621"/>
      <c r="O74" s="621"/>
      <c r="P74" s="621"/>
      <c r="Q74" s="621"/>
      <c r="R74" s="621"/>
      <c r="S74" s="650"/>
    </row>
    <row r="75" spans="1:19" ht="15" thickTop="1">
      <c r="A75" s="563" t="s">
        <v>247</v>
      </c>
      <c r="B75" s="564"/>
      <c r="C75" s="564"/>
      <c r="D75" s="564"/>
      <c r="E75" s="570"/>
      <c r="F75" s="565" t="s">
        <v>251</v>
      </c>
      <c r="G75" s="566"/>
      <c r="H75" s="566"/>
      <c r="I75" s="566"/>
      <c r="J75" s="566"/>
      <c r="K75" s="566"/>
      <c r="L75" s="566"/>
      <c r="M75" s="566"/>
      <c r="N75" s="566"/>
      <c r="O75" s="566"/>
      <c r="P75" s="566"/>
      <c r="Q75" s="566"/>
      <c r="R75" s="566"/>
      <c r="S75" s="651"/>
    </row>
    <row r="76" spans="1:19">
      <c r="A76" s="559" t="s">
        <v>239</v>
      </c>
      <c r="B76" s="559"/>
      <c r="C76" s="559"/>
      <c r="D76" s="559"/>
      <c r="E76" s="559"/>
      <c r="F76" s="463"/>
      <c r="G76" s="463"/>
      <c r="H76" s="463"/>
      <c r="I76" s="463"/>
      <c r="J76" s="463"/>
      <c r="K76" s="463"/>
      <c r="L76" s="463"/>
      <c r="M76" s="463"/>
      <c r="N76" s="463"/>
      <c r="O76" s="463"/>
      <c r="P76" s="463"/>
      <c r="Q76" s="463"/>
      <c r="R76" s="463"/>
      <c r="S76" s="502"/>
    </row>
    <row r="77" spans="1:19">
      <c r="A77" s="559" t="s">
        <v>241</v>
      </c>
      <c r="B77" s="559"/>
      <c r="C77" s="559"/>
      <c r="D77" s="559"/>
      <c r="E77" s="559"/>
      <c r="F77" s="463"/>
      <c r="G77" s="463"/>
      <c r="H77" s="463"/>
      <c r="I77" s="463"/>
      <c r="J77" s="463"/>
      <c r="K77" s="463"/>
      <c r="L77" s="463"/>
      <c r="M77" s="463"/>
      <c r="N77" s="463"/>
      <c r="O77" s="463"/>
      <c r="P77" s="463"/>
      <c r="Q77" s="463"/>
      <c r="R77" s="463"/>
      <c r="S77" s="502"/>
    </row>
    <row r="78" spans="1:19">
      <c r="A78" s="559" t="s">
        <v>242</v>
      </c>
      <c r="B78" s="559"/>
      <c r="C78" s="559"/>
      <c r="D78" s="559"/>
      <c r="E78" s="559"/>
      <c r="F78" s="463"/>
      <c r="G78" s="463"/>
      <c r="H78" s="463"/>
      <c r="I78" s="463"/>
      <c r="J78" s="463"/>
      <c r="K78" s="463"/>
      <c r="L78" s="463"/>
      <c r="M78" s="463"/>
      <c r="N78" s="463"/>
      <c r="O78" s="463"/>
      <c r="P78" s="463"/>
      <c r="Q78" s="463"/>
      <c r="R78" s="463"/>
      <c r="S78" s="502"/>
    </row>
    <row r="79" spans="1:19">
      <c r="A79" s="559" t="s">
        <v>243</v>
      </c>
      <c r="B79" s="559"/>
      <c r="C79" s="559"/>
      <c r="D79" s="559"/>
      <c r="E79" s="559"/>
      <c r="F79" s="463"/>
      <c r="G79" s="463"/>
      <c r="H79" s="463"/>
      <c r="I79" s="463"/>
      <c r="J79" s="463"/>
      <c r="K79" s="463"/>
      <c r="L79" s="463"/>
      <c r="M79" s="463"/>
      <c r="N79" s="463"/>
      <c r="O79" s="463"/>
      <c r="P79" s="463"/>
      <c r="Q79" s="463"/>
      <c r="R79" s="463"/>
      <c r="S79" s="502"/>
    </row>
    <row r="80" spans="1:19">
      <c r="A80" s="559" t="s">
        <v>244</v>
      </c>
      <c r="B80" s="559"/>
      <c r="C80" s="559"/>
      <c r="D80" s="559"/>
      <c r="E80" s="559"/>
      <c r="F80" s="463"/>
      <c r="G80" s="463"/>
      <c r="H80" s="463"/>
      <c r="I80" s="463"/>
      <c r="J80" s="463"/>
      <c r="K80" s="463"/>
      <c r="L80" s="463"/>
      <c r="M80" s="463"/>
      <c r="N80" s="463"/>
      <c r="O80" s="463"/>
      <c r="P80" s="463"/>
      <c r="Q80" s="463"/>
      <c r="R80" s="463"/>
      <c r="S80" s="502"/>
    </row>
    <row r="81" spans="1:19">
      <c r="A81" s="559" t="s">
        <v>252</v>
      </c>
      <c r="B81" s="559"/>
      <c r="C81" s="559"/>
      <c r="D81" s="559"/>
      <c r="E81" s="559"/>
      <c r="F81" s="463"/>
      <c r="G81" s="463"/>
      <c r="H81" s="463"/>
      <c r="I81" s="463"/>
      <c r="J81" s="463"/>
      <c r="K81" s="463"/>
      <c r="L81" s="463"/>
      <c r="M81" s="463"/>
      <c r="N81" s="463"/>
      <c r="O81" s="463"/>
      <c r="P81" s="463"/>
      <c r="Q81" s="463"/>
      <c r="R81" s="463"/>
      <c r="S81" s="502"/>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3:S73" xr:uid="{D8F268FE-7DF0-4602-BE59-AD070E5F97D6}">
      <formula1>"Y,N"</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56FF3-1B6A-4842-A8A7-890F9E0A5403}">
  <sheetPr>
    <tabColor theme="5" tint="0.59999389629810485"/>
  </sheetPr>
  <dimension ref="A1:S81"/>
  <sheetViews>
    <sheetView workbookViewId="0">
      <selection activeCell="G16" sqref="G16:I19"/>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663" t="s">
        <v>467</v>
      </c>
      <c r="B1" s="557"/>
      <c r="C1" s="557"/>
      <c r="D1" s="557"/>
      <c r="E1" s="557"/>
      <c r="F1" s="557"/>
      <c r="G1" s="557"/>
      <c r="H1" s="557"/>
      <c r="I1" s="557"/>
      <c r="J1" s="557"/>
      <c r="K1" s="557"/>
      <c r="L1" s="557"/>
      <c r="M1" s="557"/>
      <c r="N1" s="557"/>
      <c r="O1" s="557"/>
      <c r="P1" s="557"/>
      <c r="Q1" s="557"/>
      <c r="R1" s="557"/>
      <c r="S1" s="558"/>
    </row>
    <row r="2" spans="1:19">
      <c r="A2" s="548"/>
      <c r="B2" s="549"/>
      <c r="C2" s="549"/>
      <c r="D2" s="549"/>
      <c r="E2" s="549"/>
      <c r="F2" s="549"/>
      <c r="G2" s="549"/>
      <c r="H2" s="549"/>
      <c r="I2" s="549"/>
      <c r="J2" s="549"/>
      <c r="K2" s="549"/>
      <c r="L2" s="549"/>
      <c r="M2" s="549"/>
      <c r="N2" s="549"/>
      <c r="O2" s="549"/>
      <c r="P2" s="549"/>
      <c r="Q2" s="549"/>
      <c r="R2" s="549"/>
      <c r="S2" s="550"/>
    </row>
    <row r="3" spans="1:19">
      <c r="A3" s="548"/>
      <c r="B3" s="549"/>
      <c r="C3" s="549"/>
      <c r="D3" s="549"/>
      <c r="E3" s="549"/>
      <c r="F3" s="549"/>
      <c r="G3" s="549"/>
      <c r="H3" s="549"/>
      <c r="I3" s="549"/>
      <c r="J3" s="549"/>
      <c r="K3" s="549"/>
      <c r="L3" s="549"/>
      <c r="M3" s="549"/>
      <c r="N3" s="549"/>
      <c r="O3" s="549"/>
      <c r="P3" s="549"/>
      <c r="Q3" s="549"/>
      <c r="R3" s="54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468</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469</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470</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645"/>
    </row>
    <row r="12" spans="1:19" ht="15" customHeight="1">
      <c r="A12" s="463" t="s">
        <v>471</v>
      </c>
      <c r="B12" s="463"/>
      <c r="C12" s="463"/>
      <c r="D12" s="463" t="s">
        <v>472</v>
      </c>
      <c r="E12" s="463"/>
      <c r="F12" s="463"/>
      <c r="G12" s="463" t="s">
        <v>473</v>
      </c>
      <c r="H12" s="463"/>
      <c r="I12" s="463"/>
      <c r="J12" s="463" t="s">
        <v>474</v>
      </c>
      <c r="K12" s="463"/>
      <c r="L12" s="463"/>
      <c r="M12" s="463" t="s">
        <v>475</v>
      </c>
      <c r="N12" s="463"/>
      <c r="O12" s="463"/>
      <c r="P12" s="463" t="s">
        <v>476</v>
      </c>
      <c r="Q12" s="463"/>
      <c r="R12" s="463"/>
      <c r="S12" s="502"/>
    </row>
    <row r="13" spans="1:19">
      <c r="A13" s="463"/>
      <c r="B13" s="463"/>
      <c r="C13" s="463"/>
      <c r="D13" s="463"/>
      <c r="E13" s="463"/>
      <c r="F13" s="463"/>
      <c r="G13" s="463"/>
      <c r="H13" s="463"/>
      <c r="I13" s="463"/>
      <c r="J13" s="463"/>
      <c r="K13" s="463"/>
      <c r="L13" s="463"/>
      <c r="M13" s="463"/>
      <c r="N13" s="463"/>
      <c r="O13" s="463"/>
      <c r="P13" s="463"/>
      <c r="Q13" s="463"/>
      <c r="R13" s="463"/>
      <c r="S13" s="502"/>
    </row>
    <row r="14" spans="1:19">
      <c r="A14" s="463"/>
      <c r="B14" s="463"/>
      <c r="C14" s="463"/>
      <c r="D14" s="463"/>
      <c r="E14" s="463"/>
      <c r="F14" s="463"/>
      <c r="G14" s="463"/>
      <c r="H14" s="463"/>
      <c r="I14" s="463"/>
      <c r="J14" s="463"/>
      <c r="K14" s="463"/>
      <c r="L14" s="463"/>
      <c r="M14" s="463"/>
      <c r="N14" s="463"/>
      <c r="O14" s="463"/>
      <c r="P14" s="463"/>
      <c r="Q14" s="463"/>
      <c r="R14" s="463"/>
      <c r="S14" s="502"/>
    </row>
    <row r="15" spans="1:19">
      <c r="A15" s="463"/>
      <c r="B15" s="463"/>
      <c r="C15" s="463"/>
      <c r="D15" s="463"/>
      <c r="E15" s="463"/>
      <c r="F15" s="463"/>
      <c r="G15" s="463"/>
      <c r="H15" s="463"/>
      <c r="I15" s="463"/>
      <c r="J15" s="463"/>
      <c r="K15" s="463"/>
      <c r="L15" s="463"/>
      <c r="M15" s="463"/>
      <c r="N15" s="463"/>
      <c r="O15" s="463"/>
      <c r="P15" s="463"/>
      <c r="Q15" s="463"/>
      <c r="R15" s="463"/>
      <c r="S15" s="502"/>
    </row>
    <row r="16" spans="1:19" ht="15" customHeight="1">
      <c r="A16" s="463" t="s">
        <v>477</v>
      </c>
      <c r="B16" s="463"/>
      <c r="C16" s="463"/>
      <c r="D16" s="463" t="s">
        <v>478</v>
      </c>
      <c r="E16" s="463"/>
      <c r="F16" s="463"/>
      <c r="G16" s="463" t="s">
        <v>479</v>
      </c>
      <c r="H16" s="463"/>
      <c r="I16" s="463"/>
      <c r="J16" s="463" t="s">
        <v>480</v>
      </c>
      <c r="K16" s="463"/>
      <c r="L16" s="463"/>
      <c r="M16" s="463" t="s">
        <v>290</v>
      </c>
      <c r="N16" s="463"/>
      <c r="O16" s="463"/>
      <c r="P16" s="463" t="s">
        <v>481</v>
      </c>
      <c r="Q16" s="463"/>
      <c r="R16" s="463"/>
      <c r="S16" s="502"/>
    </row>
    <row r="17" spans="1:19">
      <c r="A17" s="463"/>
      <c r="B17" s="463"/>
      <c r="C17" s="463"/>
      <c r="D17" s="463"/>
      <c r="E17" s="463"/>
      <c r="F17" s="463"/>
      <c r="G17" s="463"/>
      <c r="H17" s="463"/>
      <c r="I17" s="463"/>
      <c r="J17" s="463"/>
      <c r="K17" s="463"/>
      <c r="L17" s="463"/>
      <c r="M17" s="463"/>
      <c r="N17" s="463"/>
      <c r="O17" s="463"/>
      <c r="P17" s="463"/>
      <c r="Q17" s="463"/>
      <c r="R17" s="463"/>
      <c r="S17" s="502"/>
    </row>
    <row r="18" spans="1:19">
      <c r="A18" s="463"/>
      <c r="B18" s="463"/>
      <c r="C18" s="463"/>
      <c r="D18" s="463"/>
      <c r="E18" s="463"/>
      <c r="F18" s="463"/>
      <c r="G18" s="463"/>
      <c r="H18" s="463"/>
      <c r="I18" s="463"/>
      <c r="J18" s="463"/>
      <c r="K18" s="463"/>
      <c r="L18" s="463"/>
      <c r="M18" s="463"/>
      <c r="N18" s="463"/>
      <c r="O18" s="463"/>
      <c r="P18" s="463"/>
      <c r="Q18" s="463"/>
      <c r="R18" s="463"/>
      <c r="S18" s="502"/>
    </row>
    <row r="19" spans="1:19">
      <c r="A19" s="463"/>
      <c r="B19" s="463"/>
      <c r="C19" s="463"/>
      <c r="D19" s="463"/>
      <c r="E19" s="463"/>
      <c r="F19" s="463"/>
      <c r="G19" s="463"/>
      <c r="H19" s="463"/>
      <c r="I19" s="463"/>
      <c r="J19" s="463"/>
      <c r="K19" s="463"/>
      <c r="L19" s="463"/>
      <c r="M19" s="463"/>
      <c r="N19" s="463"/>
      <c r="O19" s="463"/>
      <c r="P19" s="463"/>
      <c r="Q19" s="463"/>
      <c r="R19" s="463"/>
      <c r="S19" s="502"/>
    </row>
    <row r="20" spans="1:19">
      <c r="A20" s="463"/>
      <c r="B20" s="463"/>
      <c r="C20" s="463"/>
      <c r="D20" s="463"/>
      <c r="E20" s="463"/>
      <c r="F20" s="463"/>
      <c r="G20" s="463"/>
      <c r="H20" s="463"/>
      <c r="I20" s="463"/>
      <c r="J20" s="463"/>
      <c r="K20" s="463"/>
      <c r="L20" s="463"/>
      <c r="M20" s="463"/>
      <c r="N20" s="463"/>
      <c r="O20" s="463"/>
      <c r="P20" s="463" t="s">
        <v>482</v>
      </c>
      <c r="Q20" s="463"/>
      <c r="R20" s="463"/>
      <c r="S20" s="502"/>
    </row>
    <row r="21" spans="1:19">
      <c r="A21" s="463"/>
      <c r="B21" s="463"/>
      <c r="C21" s="463"/>
      <c r="D21" s="463"/>
      <c r="E21" s="463"/>
      <c r="F21" s="463"/>
      <c r="G21" s="463"/>
      <c r="H21" s="463"/>
      <c r="I21" s="463"/>
      <c r="J21" s="463"/>
      <c r="K21" s="463"/>
      <c r="L21" s="463"/>
      <c r="M21" s="463"/>
      <c r="N21" s="463"/>
      <c r="O21" s="463"/>
      <c r="P21" s="463"/>
      <c r="Q21" s="463"/>
      <c r="R21" s="463"/>
      <c r="S21" s="502"/>
    </row>
    <row r="22" spans="1:19">
      <c r="A22" s="463"/>
      <c r="B22" s="463"/>
      <c r="C22" s="463"/>
      <c r="D22" s="463"/>
      <c r="E22" s="463"/>
      <c r="F22" s="463"/>
      <c r="G22" s="463"/>
      <c r="H22" s="463"/>
      <c r="I22" s="463"/>
      <c r="J22" s="463"/>
      <c r="K22" s="463"/>
      <c r="L22" s="463"/>
      <c r="M22" s="463"/>
      <c r="N22" s="463"/>
      <c r="O22" s="463"/>
      <c r="P22" s="463"/>
      <c r="Q22" s="463"/>
      <c r="R22" s="463"/>
      <c r="S22" s="502"/>
    </row>
    <row r="23" spans="1:19" ht="15" thickBot="1">
      <c r="A23" s="463"/>
      <c r="B23" s="463"/>
      <c r="C23" s="463"/>
      <c r="D23" s="463"/>
      <c r="E23" s="463"/>
      <c r="F23" s="463"/>
      <c r="G23" s="463"/>
      <c r="H23" s="463"/>
      <c r="I23" s="463"/>
      <c r="J23" s="463"/>
      <c r="K23" s="463"/>
      <c r="L23" s="463"/>
      <c r="M23" s="463"/>
      <c r="N23" s="463"/>
      <c r="O23" s="463"/>
      <c r="P23" s="641"/>
      <c r="Q23" s="641"/>
      <c r="R23" s="641"/>
      <c r="S23" s="642"/>
    </row>
    <row r="24" spans="1:19">
      <c r="A24" s="556" t="s">
        <v>483</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4.7" customHeight="1" thickBot="1">
      <c r="A28" s="652" t="s">
        <v>484</v>
      </c>
      <c r="B28" s="652"/>
      <c r="C28" s="654"/>
      <c r="D28" s="503" t="s">
        <v>231</v>
      </c>
      <c r="E28" s="504"/>
      <c r="F28" s="504"/>
      <c r="G28" s="504"/>
      <c r="H28" s="504"/>
      <c r="I28" s="504"/>
      <c r="J28" s="504"/>
      <c r="K28" s="504"/>
      <c r="L28" s="504"/>
      <c r="M28" s="505"/>
      <c r="N28" s="506" t="s">
        <v>210</v>
      </c>
      <c r="O28" s="507"/>
      <c r="P28" s="507"/>
      <c r="Q28" s="508"/>
      <c r="R28" s="506" t="s">
        <v>232</v>
      </c>
      <c r="S28" s="653"/>
    </row>
    <row r="29" spans="1:19" ht="14.7" customHeight="1">
      <c r="A29" s="652"/>
      <c r="B29" s="652"/>
      <c r="C29" s="652"/>
      <c r="D29" s="482" t="s">
        <v>485</v>
      </c>
      <c r="E29" s="252"/>
      <c r="F29" s="252"/>
      <c r="G29" s="252"/>
      <c r="H29" s="252"/>
      <c r="I29" s="252"/>
      <c r="J29" s="252"/>
      <c r="K29" s="252"/>
      <c r="L29" s="252"/>
      <c r="M29" s="483"/>
      <c r="N29" s="468" t="s">
        <v>486</v>
      </c>
      <c r="O29" s="255"/>
      <c r="P29" s="255"/>
      <c r="Q29" s="469"/>
      <c r="R29" s="489">
        <v>44348</v>
      </c>
      <c r="S29" s="637"/>
    </row>
    <row r="30" spans="1:19" ht="14.7" customHeight="1">
      <c r="A30" s="652"/>
      <c r="B30" s="652"/>
      <c r="C30" s="652"/>
      <c r="D30" s="468"/>
      <c r="E30" s="255"/>
      <c r="F30" s="255"/>
      <c r="G30" s="255"/>
      <c r="H30" s="255"/>
      <c r="I30" s="255"/>
      <c r="J30" s="255"/>
      <c r="K30" s="255"/>
      <c r="L30" s="255"/>
      <c r="M30" s="469"/>
      <c r="N30" s="468"/>
      <c r="O30" s="255"/>
      <c r="P30" s="255"/>
      <c r="Q30" s="469"/>
      <c r="R30" s="468"/>
      <c r="S30" s="638"/>
    </row>
    <row r="31" spans="1:19" ht="13.95" customHeight="1">
      <c r="A31" s="652"/>
      <c r="B31" s="652"/>
      <c r="C31" s="652"/>
      <c r="D31" s="468"/>
      <c r="E31" s="255"/>
      <c r="F31" s="255"/>
      <c r="G31" s="255"/>
      <c r="H31" s="255"/>
      <c r="I31" s="255"/>
      <c r="J31" s="255"/>
      <c r="K31" s="255"/>
      <c r="L31" s="255"/>
      <c r="M31" s="469"/>
      <c r="N31" s="468"/>
      <c r="O31" s="255"/>
      <c r="P31" s="255"/>
      <c r="Q31" s="469"/>
      <c r="R31" s="468"/>
      <c r="S31" s="638"/>
    </row>
    <row r="32" spans="1:19" ht="12" customHeight="1" thickBot="1">
      <c r="A32" s="652"/>
      <c r="B32" s="652"/>
      <c r="C32" s="652"/>
      <c r="D32" s="485"/>
      <c r="E32" s="486"/>
      <c r="F32" s="486"/>
      <c r="G32" s="486"/>
      <c r="H32" s="486"/>
      <c r="I32" s="486"/>
      <c r="J32" s="486"/>
      <c r="K32" s="486"/>
      <c r="L32" s="486"/>
      <c r="M32" s="487"/>
      <c r="N32" s="485"/>
      <c r="O32" s="486"/>
      <c r="P32" s="486"/>
      <c r="Q32" s="487"/>
      <c r="R32" s="485"/>
      <c r="S32" s="658"/>
    </row>
    <row r="33" spans="1:19" ht="14.7" customHeight="1" thickBot="1">
      <c r="A33" s="652" t="s">
        <v>487</v>
      </c>
      <c r="B33" s="652"/>
      <c r="C33" s="652"/>
      <c r="D33" s="503" t="s">
        <v>231</v>
      </c>
      <c r="E33" s="504"/>
      <c r="F33" s="504"/>
      <c r="G33" s="504"/>
      <c r="H33" s="504"/>
      <c r="I33" s="504"/>
      <c r="J33" s="504"/>
      <c r="K33" s="504"/>
      <c r="L33" s="504"/>
      <c r="M33" s="505"/>
      <c r="N33" s="506" t="s">
        <v>210</v>
      </c>
      <c r="O33" s="507"/>
      <c r="P33" s="507"/>
      <c r="Q33" s="508"/>
      <c r="R33" s="506" t="s">
        <v>232</v>
      </c>
      <c r="S33" s="653"/>
    </row>
    <row r="34" spans="1:19" ht="14.7" customHeight="1">
      <c r="A34" s="652"/>
      <c r="B34" s="652"/>
      <c r="C34" s="652"/>
      <c r="D34" s="482" t="s">
        <v>488</v>
      </c>
      <c r="E34" s="252"/>
      <c r="F34" s="252"/>
      <c r="G34" s="252"/>
      <c r="H34" s="252"/>
      <c r="I34" s="252"/>
      <c r="J34" s="252"/>
      <c r="K34" s="252"/>
      <c r="L34" s="252"/>
      <c r="M34" s="483"/>
      <c r="N34" s="482" t="s">
        <v>480</v>
      </c>
      <c r="O34" s="252"/>
      <c r="P34" s="252"/>
      <c r="Q34" s="483"/>
      <c r="R34" s="482" t="s">
        <v>489</v>
      </c>
      <c r="S34" s="637"/>
    </row>
    <row r="35" spans="1:19" ht="14.7" customHeight="1">
      <c r="A35" s="652"/>
      <c r="B35" s="652"/>
      <c r="C35" s="652"/>
      <c r="D35" s="468"/>
      <c r="E35" s="255"/>
      <c r="F35" s="255"/>
      <c r="G35" s="255"/>
      <c r="H35" s="255"/>
      <c r="I35" s="255"/>
      <c r="J35" s="255"/>
      <c r="K35" s="255"/>
      <c r="L35" s="255"/>
      <c r="M35" s="469"/>
      <c r="N35" s="468"/>
      <c r="O35" s="255"/>
      <c r="P35" s="255"/>
      <c r="Q35" s="469"/>
      <c r="R35" s="468"/>
      <c r="S35" s="638"/>
    </row>
    <row r="36" spans="1:19" ht="29.1" customHeight="1">
      <c r="A36" s="652"/>
      <c r="B36" s="652"/>
      <c r="C36" s="652"/>
      <c r="D36" s="468"/>
      <c r="E36" s="255"/>
      <c r="F36" s="255"/>
      <c r="G36" s="255"/>
      <c r="H36" s="255"/>
      <c r="I36" s="255"/>
      <c r="J36" s="255"/>
      <c r="K36" s="255"/>
      <c r="L36" s="255"/>
      <c r="M36" s="469"/>
      <c r="N36" s="468"/>
      <c r="O36" s="255"/>
      <c r="P36" s="255"/>
      <c r="Q36" s="469"/>
      <c r="R36" s="468"/>
      <c r="S36" s="638"/>
    </row>
    <row r="37" spans="1:19" ht="10.199999999999999" customHeight="1" thickBot="1">
      <c r="A37" s="652"/>
      <c r="B37" s="652"/>
      <c r="C37" s="652"/>
      <c r="D37" s="468"/>
      <c r="E37" s="255"/>
      <c r="F37" s="255"/>
      <c r="G37" s="255"/>
      <c r="H37" s="255"/>
      <c r="I37" s="255"/>
      <c r="J37" s="255"/>
      <c r="K37" s="255"/>
      <c r="L37" s="255"/>
      <c r="M37" s="469"/>
      <c r="N37" s="468"/>
      <c r="O37" s="255"/>
      <c r="P37" s="255"/>
      <c r="Q37" s="469"/>
      <c r="R37" s="468"/>
      <c r="S37" s="638"/>
    </row>
    <row r="38" spans="1:19" ht="8.1" hidden="1" customHeight="1">
      <c r="A38" s="652"/>
      <c r="B38" s="652"/>
      <c r="C38" s="652"/>
      <c r="D38" s="468"/>
      <c r="E38" s="255"/>
      <c r="F38" s="255"/>
      <c r="G38" s="255"/>
      <c r="H38" s="255"/>
      <c r="I38" s="255"/>
      <c r="J38" s="255"/>
      <c r="K38" s="255"/>
      <c r="L38" s="255"/>
      <c r="M38" s="469"/>
      <c r="N38" s="468"/>
      <c r="O38" s="255"/>
      <c r="P38" s="255"/>
      <c r="Q38" s="469"/>
      <c r="R38" s="468"/>
      <c r="S38" s="638"/>
    </row>
    <row r="39" spans="1:19" ht="17.100000000000001" hidden="1" customHeight="1">
      <c r="A39" s="652"/>
      <c r="B39" s="652"/>
      <c r="C39" s="652"/>
      <c r="D39" s="468"/>
      <c r="E39" s="255"/>
      <c r="F39" s="255"/>
      <c r="G39" s="255"/>
      <c r="H39" s="255"/>
      <c r="I39" s="255"/>
      <c r="J39" s="255"/>
      <c r="K39" s="255"/>
      <c r="L39" s="255"/>
      <c r="M39" s="469"/>
      <c r="N39" s="468"/>
      <c r="O39" s="255"/>
      <c r="P39" s="255"/>
      <c r="Q39" s="469"/>
      <c r="R39" s="468"/>
      <c r="S39" s="638"/>
    </row>
    <row r="40" spans="1:19" ht="1.2" hidden="1" customHeight="1">
      <c r="A40" s="652"/>
      <c r="B40" s="652"/>
      <c r="C40" s="652"/>
      <c r="D40" s="485"/>
      <c r="E40" s="486"/>
      <c r="F40" s="486"/>
      <c r="G40" s="486"/>
      <c r="H40" s="486"/>
      <c r="I40" s="486"/>
      <c r="J40" s="486"/>
      <c r="K40" s="486"/>
      <c r="L40" s="486"/>
      <c r="M40" s="487"/>
      <c r="N40" s="485"/>
      <c r="O40" s="486"/>
      <c r="P40" s="486"/>
      <c r="Q40" s="487"/>
      <c r="R40" s="485"/>
      <c r="S40" s="658"/>
    </row>
    <row r="41" spans="1:19" ht="14.7" customHeight="1" thickBot="1">
      <c r="A41" s="652" t="s">
        <v>236</v>
      </c>
      <c r="B41" s="652"/>
      <c r="C41" s="652"/>
      <c r="D41" s="503" t="s">
        <v>231</v>
      </c>
      <c r="E41" s="504"/>
      <c r="F41" s="504"/>
      <c r="G41" s="504"/>
      <c r="H41" s="504"/>
      <c r="I41" s="504"/>
      <c r="J41" s="504"/>
      <c r="K41" s="504"/>
      <c r="L41" s="504"/>
      <c r="M41" s="505"/>
      <c r="N41" s="506" t="s">
        <v>210</v>
      </c>
      <c r="O41" s="507"/>
      <c r="P41" s="507"/>
      <c r="Q41" s="508"/>
      <c r="R41" s="506" t="s">
        <v>232</v>
      </c>
      <c r="S41" s="653"/>
    </row>
    <row r="42" spans="1:19" ht="14.7" customHeight="1">
      <c r="A42" s="652"/>
      <c r="B42" s="652"/>
      <c r="C42" s="652"/>
      <c r="D42" s="482"/>
      <c r="E42" s="252"/>
      <c r="F42" s="252"/>
      <c r="G42" s="252"/>
      <c r="H42" s="252"/>
      <c r="I42" s="252"/>
      <c r="J42" s="252"/>
      <c r="K42" s="252"/>
      <c r="L42" s="252"/>
      <c r="M42" s="483"/>
      <c r="N42" s="482"/>
      <c r="O42" s="252"/>
      <c r="P42" s="252"/>
      <c r="Q42" s="483"/>
      <c r="R42" s="482"/>
      <c r="S42" s="637"/>
    </row>
    <row r="43" spans="1:19" ht="14.7" customHeight="1">
      <c r="A43" s="652"/>
      <c r="B43" s="652"/>
      <c r="C43" s="652"/>
      <c r="D43" s="468"/>
      <c r="E43" s="255"/>
      <c r="F43" s="255"/>
      <c r="G43" s="255"/>
      <c r="H43" s="255"/>
      <c r="I43" s="255"/>
      <c r="J43" s="255"/>
      <c r="K43" s="255"/>
      <c r="L43" s="255"/>
      <c r="M43" s="469"/>
      <c r="N43" s="468"/>
      <c r="O43" s="255"/>
      <c r="P43" s="255"/>
      <c r="Q43" s="469"/>
      <c r="R43" s="468"/>
      <c r="S43" s="638"/>
    </row>
    <row r="44" spans="1:19" ht="14.7" customHeight="1">
      <c r="A44" s="652"/>
      <c r="B44" s="652"/>
      <c r="C44" s="652"/>
      <c r="D44" s="468"/>
      <c r="E44" s="255"/>
      <c r="F44" s="255"/>
      <c r="G44" s="255"/>
      <c r="H44" s="255"/>
      <c r="I44" s="255"/>
      <c r="J44" s="255"/>
      <c r="K44" s="255"/>
      <c r="L44" s="255"/>
      <c r="M44" s="469"/>
      <c r="N44" s="468"/>
      <c r="O44" s="255"/>
      <c r="P44" s="255"/>
      <c r="Q44" s="469"/>
      <c r="R44" s="468"/>
      <c r="S44" s="638"/>
    </row>
    <row r="45" spans="1:19" ht="14.7" customHeight="1">
      <c r="A45" s="652"/>
      <c r="B45" s="652"/>
      <c r="C45" s="652"/>
      <c r="D45" s="468"/>
      <c r="E45" s="255"/>
      <c r="F45" s="255"/>
      <c r="G45" s="255"/>
      <c r="H45" s="255"/>
      <c r="I45" s="255"/>
      <c r="J45" s="255"/>
      <c r="K45" s="255"/>
      <c r="L45" s="255"/>
      <c r="M45" s="469"/>
      <c r="N45" s="468"/>
      <c r="O45" s="255"/>
      <c r="P45" s="255"/>
      <c r="Q45" s="469"/>
      <c r="R45" s="468"/>
      <c r="S45" s="638"/>
    </row>
    <row r="46" spans="1:19" ht="14.7" customHeight="1">
      <c r="A46" s="652"/>
      <c r="B46" s="652"/>
      <c r="C46" s="652"/>
      <c r="D46" s="468"/>
      <c r="E46" s="255"/>
      <c r="F46" s="255"/>
      <c r="G46" s="255"/>
      <c r="H46" s="255"/>
      <c r="I46" s="255"/>
      <c r="J46" s="255"/>
      <c r="K46" s="255"/>
      <c r="L46" s="255"/>
      <c r="M46" s="469"/>
      <c r="N46" s="468"/>
      <c r="O46" s="255"/>
      <c r="P46" s="255"/>
      <c r="Q46" s="469"/>
      <c r="R46" s="468"/>
      <c r="S46" s="638"/>
    </row>
    <row r="47" spans="1:19" ht="15" customHeight="1" thickBot="1">
      <c r="A47" s="652"/>
      <c r="B47" s="652"/>
      <c r="C47" s="652"/>
      <c r="D47" s="470"/>
      <c r="E47" s="258"/>
      <c r="F47" s="258"/>
      <c r="G47" s="258"/>
      <c r="H47" s="258"/>
      <c r="I47" s="258"/>
      <c r="J47" s="258"/>
      <c r="K47" s="258"/>
      <c r="L47" s="258"/>
      <c r="M47" s="471"/>
      <c r="N47" s="470"/>
      <c r="O47" s="258"/>
      <c r="P47" s="258"/>
      <c r="Q47" s="471"/>
      <c r="R47" s="470"/>
      <c r="S47" s="639"/>
    </row>
    <row r="48" spans="1:19">
      <c r="A48" s="556" t="s">
        <v>490</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502"/>
    </row>
    <row r="54" spans="1:19">
      <c r="A54" s="559" t="s">
        <v>241</v>
      </c>
      <c r="B54" s="559"/>
      <c r="C54" s="559"/>
      <c r="D54" s="559"/>
      <c r="E54" s="559"/>
      <c r="F54" s="463"/>
      <c r="G54" s="463"/>
      <c r="H54" s="463"/>
      <c r="I54" s="463"/>
      <c r="J54" s="463"/>
      <c r="K54" s="463"/>
      <c r="L54" s="463"/>
      <c r="M54" s="463"/>
      <c r="N54" s="463"/>
      <c r="O54" s="463"/>
      <c r="P54" s="463"/>
      <c r="Q54" s="463"/>
      <c r="R54" s="463"/>
      <c r="S54" s="502"/>
    </row>
    <row r="55" spans="1:19">
      <c r="A55" s="559" t="s">
        <v>242</v>
      </c>
      <c r="B55" s="559"/>
      <c r="C55" s="559"/>
      <c r="D55" s="559"/>
      <c r="E55" s="559"/>
      <c r="F55" s="463"/>
      <c r="G55" s="463"/>
      <c r="H55" s="463"/>
      <c r="I55" s="463"/>
      <c r="J55" s="463"/>
      <c r="K55" s="463"/>
      <c r="L55" s="463"/>
      <c r="M55" s="463"/>
      <c r="N55" s="463"/>
      <c r="O55" s="463"/>
      <c r="P55" s="463"/>
      <c r="Q55" s="463"/>
      <c r="R55" s="463"/>
      <c r="S55" s="502"/>
    </row>
    <row r="56" spans="1:19">
      <c r="A56" s="559" t="s">
        <v>243</v>
      </c>
      <c r="B56" s="559"/>
      <c r="C56" s="559"/>
      <c r="D56" s="559"/>
      <c r="E56" s="559"/>
      <c r="F56" s="463"/>
      <c r="G56" s="463"/>
      <c r="H56" s="463"/>
      <c r="I56" s="463"/>
      <c r="J56" s="463"/>
      <c r="K56" s="463"/>
      <c r="L56" s="463"/>
      <c r="M56" s="463"/>
      <c r="N56" s="463"/>
      <c r="O56" s="463"/>
      <c r="P56" s="463"/>
      <c r="Q56" s="463"/>
      <c r="R56" s="463"/>
      <c r="S56" s="502"/>
    </row>
    <row r="57" spans="1:19">
      <c r="A57" s="559" t="s">
        <v>244</v>
      </c>
      <c r="B57" s="559"/>
      <c r="C57" s="559"/>
      <c r="D57" s="559"/>
      <c r="E57" s="559"/>
      <c r="F57" s="463"/>
      <c r="G57" s="463"/>
      <c r="H57" s="463"/>
      <c r="I57" s="463"/>
      <c r="J57" s="463"/>
      <c r="K57" s="463"/>
      <c r="L57" s="463"/>
      <c r="M57" s="463"/>
      <c r="N57" s="463"/>
      <c r="O57" s="463"/>
      <c r="P57" s="463"/>
      <c r="Q57" s="463"/>
      <c r="R57" s="463"/>
      <c r="S57" s="502"/>
    </row>
    <row r="58" spans="1:19">
      <c r="A58" s="559" t="s">
        <v>245</v>
      </c>
      <c r="B58" s="559"/>
      <c r="C58" s="559"/>
      <c r="D58" s="559"/>
      <c r="E58" s="559"/>
      <c r="F58" s="463"/>
      <c r="G58" s="463"/>
      <c r="H58" s="463"/>
      <c r="I58" s="463"/>
      <c r="J58" s="463"/>
      <c r="K58" s="463"/>
      <c r="L58" s="463"/>
      <c r="M58" s="463"/>
      <c r="N58" s="463"/>
      <c r="O58" s="463"/>
      <c r="P58" s="463"/>
      <c r="Q58" s="463"/>
      <c r="R58" s="463"/>
      <c r="S58" s="502"/>
    </row>
    <row r="59" spans="1:19" ht="15" thickBot="1">
      <c r="A59" s="559" t="s">
        <v>246</v>
      </c>
      <c r="B59" s="559"/>
      <c r="C59" s="559"/>
      <c r="D59" s="559"/>
      <c r="E59" s="559"/>
      <c r="F59" s="630"/>
      <c r="G59" s="630"/>
      <c r="H59" s="630"/>
      <c r="I59" s="630"/>
      <c r="J59" s="630"/>
      <c r="K59" s="630"/>
      <c r="L59" s="630"/>
      <c r="M59" s="630"/>
      <c r="N59" s="630"/>
      <c r="O59" s="630"/>
      <c r="P59" s="630"/>
      <c r="Q59" s="630"/>
      <c r="R59" s="630"/>
      <c r="S59" s="631"/>
    </row>
    <row r="60" spans="1:19" ht="15" thickTop="1">
      <c r="A60" s="563" t="s">
        <v>247</v>
      </c>
      <c r="B60" s="564"/>
      <c r="C60" s="564"/>
      <c r="D60" s="564"/>
      <c r="E60" s="564"/>
      <c r="F60" s="646" t="s">
        <v>248</v>
      </c>
      <c r="G60" s="647"/>
      <c r="H60" s="647"/>
      <c r="I60" s="647"/>
      <c r="J60" s="647"/>
      <c r="K60" s="647"/>
      <c r="L60" s="647"/>
      <c r="M60" s="647"/>
      <c r="N60" s="647"/>
      <c r="O60" s="647"/>
      <c r="P60" s="647"/>
      <c r="Q60" s="647"/>
      <c r="R60" s="647"/>
      <c r="S60" s="648"/>
    </row>
    <row r="61" spans="1:19">
      <c r="A61" s="559" t="s">
        <v>239</v>
      </c>
      <c r="B61" s="559"/>
      <c r="C61" s="559"/>
      <c r="D61" s="559"/>
      <c r="E61" s="559"/>
      <c r="F61" s="493"/>
      <c r="G61" s="494"/>
      <c r="H61" s="494"/>
      <c r="I61" s="494"/>
      <c r="J61" s="494"/>
      <c r="K61" s="494"/>
      <c r="L61" s="494"/>
      <c r="M61" s="494"/>
      <c r="N61" s="494"/>
      <c r="O61" s="494"/>
      <c r="P61" s="494"/>
      <c r="Q61" s="494"/>
      <c r="R61" s="494"/>
      <c r="S61" s="627"/>
    </row>
    <row r="62" spans="1:19">
      <c r="A62" s="559" t="s">
        <v>241</v>
      </c>
      <c r="B62" s="559"/>
      <c r="C62" s="559"/>
      <c r="D62" s="559"/>
      <c r="E62" s="559"/>
      <c r="F62" s="493"/>
      <c r="G62" s="494"/>
      <c r="H62" s="494"/>
      <c r="I62" s="494"/>
      <c r="J62" s="494"/>
      <c r="K62" s="494"/>
      <c r="L62" s="494"/>
      <c r="M62" s="494"/>
      <c r="N62" s="494"/>
      <c r="O62" s="494"/>
      <c r="P62" s="494"/>
      <c r="Q62" s="494"/>
      <c r="R62" s="494"/>
      <c r="S62" s="627"/>
    </row>
    <row r="63" spans="1:19">
      <c r="A63" s="559" t="s">
        <v>242</v>
      </c>
      <c r="B63" s="559"/>
      <c r="C63" s="559"/>
      <c r="D63" s="559"/>
      <c r="E63" s="559"/>
      <c r="F63" s="493"/>
      <c r="G63" s="494"/>
      <c r="H63" s="494"/>
      <c r="I63" s="494"/>
      <c r="J63" s="494"/>
      <c r="K63" s="494"/>
      <c r="L63" s="494"/>
      <c r="M63" s="494"/>
      <c r="N63" s="494"/>
      <c r="O63" s="494"/>
      <c r="P63" s="494"/>
      <c r="Q63" s="494"/>
      <c r="R63" s="494"/>
      <c r="S63" s="627"/>
    </row>
    <row r="64" spans="1:19">
      <c r="A64" s="559" t="s">
        <v>243</v>
      </c>
      <c r="B64" s="559"/>
      <c r="C64" s="559"/>
      <c r="D64" s="559"/>
      <c r="E64" s="559"/>
      <c r="F64" s="493"/>
      <c r="G64" s="494"/>
      <c r="H64" s="494"/>
      <c r="I64" s="494"/>
      <c r="J64" s="494"/>
      <c r="K64" s="494"/>
      <c r="L64" s="494"/>
      <c r="M64" s="494"/>
      <c r="N64" s="494"/>
      <c r="O64" s="494"/>
      <c r="P64" s="494"/>
      <c r="Q64" s="494"/>
      <c r="R64" s="494"/>
      <c r="S64" s="627"/>
    </row>
    <row r="65" spans="1:19">
      <c r="A65" s="559" t="s">
        <v>244</v>
      </c>
      <c r="B65" s="559"/>
      <c r="C65" s="559"/>
      <c r="D65" s="559"/>
      <c r="E65" s="559"/>
      <c r="F65" s="493"/>
      <c r="G65" s="494"/>
      <c r="H65" s="494"/>
      <c r="I65" s="494"/>
      <c r="J65" s="494"/>
      <c r="K65" s="494"/>
      <c r="L65" s="494"/>
      <c r="M65" s="494"/>
      <c r="N65" s="494"/>
      <c r="O65" s="494"/>
      <c r="P65" s="494"/>
      <c r="Q65" s="494"/>
      <c r="R65" s="494"/>
      <c r="S65" s="627"/>
    </row>
    <row r="66" spans="1:19">
      <c r="A66" s="559" t="s">
        <v>245</v>
      </c>
      <c r="B66" s="559"/>
      <c r="C66" s="559"/>
      <c r="D66" s="559"/>
      <c r="E66" s="559"/>
      <c r="F66" s="493"/>
      <c r="G66" s="494"/>
      <c r="H66" s="494"/>
      <c r="I66" s="494"/>
      <c r="J66" s="494"/>
      <c r="K66" s="494"/>
      <c r="L66" s="494"/>
      <c r="M66" s="494"/>
      <c r="N66" s="494"/>
      <c r="O66" s="494"/>
      <c r="P66" s="494"/>
      <c r="Q66" s="494"/>
      <c r="R66" s="494"/>
      <c r="S66" s="627"/>
    </row>
    <row r="67" spans="1:19" ht="15" thickBot="1">
      <c r="A67" s="559" t="s">
        <v>246</v>
      </c>
      <c r="B67" s="559"/>
      <c r="C67" s="559"/>
      <c r="D67" s="559"/>
      <c r="E67" s="559"/>
      <c r="F67" s="465"/>
      <c r="G67" s="466"/>
      <c r="H67" s="466"/>
      <c r="I67" s="466"/>
      <c r="J67" s="466"/>
      <c r="K67" s="466"/>
      <c r="L67" s="466"/>
      <c r="M67" s="466"/>
      <c r="N67" s="466"/>
      <c r="O67" s="466"/>
      <c r="P67" s="466"/>
      <c r="Q67" s="466"/>
      <c r="R67" s="466"/>
      <c r="S67" s="649"/>
    </row>
    <row r="68" spans="1:19" ht="15" thickTop="1">
      <c r="A68" s="563" t="s">
        <v>247</v>
      </c>
      <c r="B68" s="564"/>
      <c r="C68" s="564"/>
      <c r="D68" s="564"/>
      <c r="E68" s="564"/>
      <c r="F68" s="646" t="s">
        <v>249</v>
      </c>
      <c r="G68" s="647"/>
      <c r="H68" s="647"/>
      <c r="I68" s="647"/>
      <c r="J68" s="647"/>
      <c r="K68" s="647"/>
      <c r="L68" s="647"/>
      <c r="M68" s="647"/>
      <c r="N68" s="647"/>
      <c r="O68" s="647"/>
      <c r="P68" s="647"/>
      <c r="Q68" s="647"/>
      <c r="R68" s="647"/>
      <c r="S68" s="648"/>
    </row>
    <row r="69" spans="1:19">
      <c r="A69" s="559" t="s">
        <v>239</v>
      </c>
      <c r="B69" s="559"/>
      <c r="C69" s="559"/>
      <c r="D69" s="559"/>
      <c r="E69" s="559"/>
      <c r="F69" s="493"/>
      <c r="G69" s="494"/>
      <c r="H69" s="494"/>
      <c r="I69" s="494"/>
      <c r="J69" s="494"/>
      <c r="K69" s="494"/>
      <c r="L69" s="494"/>
      <c r="M69" s="494"/>
      <c r="N69" s="494"/>
      <c r="O69" s="494"/>
      <c r="P69" s="494"/>
      <c r="Q69" s="494"/>
      <c r="R69" s="494"/>
      <c r="S69" s="627"/>
    </row>
    <row r="70" spans="1:19">
      <c r="A70" s="559" t="s">
        <v>241</v>
      </c>
      <c r="B70" s="559"/>
      <c r="C70" s="559"/>
      <c r="D70" s="559"/>
      <c r="E70" s="559"/>
      <c r="F70" s="493"/>
      <c r="G70" s="494"/>
      <c r="H70" s="494"/>
      <c r="I70" s="494"/>
      <c r="J70" s="494"/>
      <c r="K70" s="494"/>
      <c r="L70" s="494"/>
      <c r="M70" s="494"/>
      <c r="N70" s="494"/>
      <c r="O70" s="494"/>
      <c r="P70" s="494"/>
      <c r="Q70" s="494"/>
      <c r="R70" s="494"/>
      <c r="S70" s="627"/>
    </row>
    <row r="71" spans="1:19">
      <c r="A71" s="559" t="s">
        <v>242</v>
      </c>
      <c r="B71" s="559"/>
      <c r="C71" s="559"/>
      <c r="D71" s="559"/>
      <c r="E71" s="559"/>
      <c r="F71" s="493"/>
      <c r="G71" s="494"/>
      <c r="H71" s="494"/>
      <c r="I71" s="494"/>
      <c r="J71" s="494"/>
      <c r="K71" s="494"/>
      <c r="L71" s="494"/>
      <c r="M71" s="494"/>
      <c r="N71" s="494"/>
      <c r="O71" s="494"/>
      <c r="P71" s="494"/>
      <c r="Q71" s="494"/>
      <c r="R71" s="494"/>
      <c r="S71" s="627"/>
    </row>
    <row r="72" spans="1:19">
      <c r="A72" s="559" t="s">
        <v>243</v>
      </c>
      <c r="B72" s="559"/>
      <c r="C72" s="559"/>
      <c r="D72" s="559"/>
      <c r="E72" s="559"/>
      <c r="F72" s="493"/>
      <c r="G72" s="494"/>
      <c r="H72" s="494"/>
      <c r="I72" s="494"/>
      <c r="J72" s="494"/>
      <c r="K72" s="494"/>
      <c r="L72" s="494"/>
      <c r="M72" s="494"/>
      <c r="N72" s="494"/>
      <c r="O72" s="494"/>
      <c r="P72" s="494"/>
      <c r="Q72" s="494"/>
      <c r="R72" s="494"/>
      <c r="S72" s="627"/>
    </row>
    <row r="73" spans="1:19">
      <c r="A73" s="559" t="s">
        <v>244</v>
      </c>
      <c r="B73" s="559"/>
      <c r="C73" s="559"/>
      <c r="D73" s="559"/>
      <c r="E73" s="559"/>
      <c r="F73" s="493"/>
      <c r="G73" s="494"/>
      <c r="H73" s="494"/>
      <c r="I73" s="494"/>
      <c r="J73" s="494"/>
      <c r="K73" s="494"/>
      <c r="L73" s="494"/>
      <c r="M73" s="494"/>
      <c r="N73" s="494"/>
      <c r="O73" s="494"/>
      <c r="P73" s="494"/>
      <c r="Q73" s="494"/>
      <c r="R73" s="494"/>
      <c r="S73" s="627"/>
    </row>
    <row r="74" spans="1:19" ht="15" thickBot="1">
      <c r="A74" s="559" t="s">
        <v>250</v>
      </c>
      <c r="B74" s="559"/>
      <c r="C74" s="559"/>
      <c r="D74" s="559"/>
      <c r="E74" s="559"/>
      <c r="F74" s="630"/>
      <c r="G74" s="630"/>
      <c r="H74" s="630"/>
      <c r="I74" s="630"/>
      <c r="J74" s="630"/>
      <c r="K74" s="630"/>
      <c r="L74" s="630"/>
      <c r="M74" s="630"/>
      <c r="N74" s="630"/>
      <c r="O74" s="630"/>
      <c r="P74" s="630"/>
      <c r="Q74" s="630"/>
      <c r="R74" s="630"/>
      <c r="S74" s="631"/>
    </row>
    <row r="75" spans="1:19" ht="15" thickTop="1">
      <c r="A75" s="563" t="s">
        <v>247</v>
      </c>
      <c r="B75" s="564"/>
      <c r="C75" s="564"/>
      <c r="D75" s="564"/>
      <c r="E75" s="570"/>
      <c r="F75" s="646" t="s">
        <v>251</v>
      </c>
      <c r="G75" s="647"/>
      <c r="H75" s="647"/>
      <c r="I75" s="647"/>
      <c r="J75" s="647"/>
      <c r="K75" s="647"/>
      <c r="L75" s="647"/>
      <c r="M75" s="647"/>
      <c r="N75" s="647"/>
      <c r="O75" s="647"/>
      <c r="P75" s="647"/>
      <c r="Q75" s="647"/>
      <c r="R75" s="647"/>
      <c r="S75" s="648"/>
    </row>
    <row r="76" spans="1:19">
      <c r="A76" s="559" t="s">
        <v>239</v>
      </c>
      <c r="B76" s="559"/>
      <c r="C76" s="559"/>
      <c r="D76" s="559"/>
      <c r="E76" s="559"/>
      <c r="F76" s="463"/>
      <c r="G76" s="463"/>
      <c r="H76" s="463"/>
      <c r="I76" s="463"/>
      <c r="J76" s="463"/>
      <c r="K76" s="463"/>
      <c r="L76" s="463"/>
      <c r="M76" s="463"/>
      <c r="N76" s="463"/>
      <c r="O76" s="463"/>
      <c r="P76" s="463"/>
      <c r="Q76" s="463"/>
      <c r="R76" s="463"/>
      <c r="S76" s="502"/>
    </row>
    <row r="77" spans="1:19">
      <c r="A77" s="559" t="s">
        <v>241</v>
      </c>
      <c r="B77" s="559"/>
      <c r="C77" s="559"/>
      <c r="D77" s="559"/>
      <c r="E77" s="559"/>
      <c r="F77" s="463"/>
      <c r="G77" s="463"/>
      <c r="H77" s="463"/>
      <c r="I77" s="463"/>
      <c r="J77" s="463"/>
      <c r="K77" s="463"/>
      <c r="L77" s="463"/>
      <c r="M77" s="463"/>
      <c r="N77" s="463"/>
      <c r="O77" s="463"/>
      <c r="P77" s="463"/>
      <c r="Q77" s="463"/>
      <c r="R77" s="463"/>
      <c r="S77" s="502"/>
    </row>
    <row r="78" spans="1:19">
      <c r="A78" s="559" t="s">
        <v>242</v>
      </c>
      <c r="B78" s="559"/>
      <c r="C78" s="559"/>
      <c r="D78" s="559"/>
      <c r="E78" s="559"/>
      <c r="F78" s="463"/>
      <c r="G78" s="463"/>
      <c r="H78" s="463"/>
      <c r="I78" s="463"/>
      <c r="J78" s="463"/>
      <c r="K78" s="463"/>
      <c r="L78" s="463"/>
      <c r="M78" s="463"/>
      <c r="N78" s="463"/>
      <c r="O78" s="463"/>
      <c r="P78" s="463"/>
      <c r="Q78" s="463"/>
      <c r="R78" s="463"/>
      <c r="S78" s="502"/>
    </row>
    <row r="79" spans="1:19">
      <c r="A79" s="559" t="s">
        <v>243</v>
      </c>
      <c r="B79" s="559"/>
      <c r="C79" s="559"/>
      <c r="D79" s="559"/>
      <c r="E79" s="559"/>
      <c r="F79" s="463"/>
      <c r="G79" s="463"/>
      <c r="H79" s="463"/>
      <c r="I79" s="463"/>
      <c r="J79" s="463"/>
      <c r="K79" s="463"/>
      <c r="L79" s="463"/>
      <c r="M79" s="463"/>
      <c r="N79" s="463"/>
      <c r="O79" s="463"/>
      <c r="P79" s="463"/>
      <c r="Q79" s="463"/>
      <c r="R79" s="463"/>
      <c r="S79" s="502"/>
    </row>
    <row r="80" spans="1:19">
      <c r="A80" s="559" t="s">
        <v>244</v>
      </c>
      <c r="B80" s="559"/>
      <c r="C80" s="559"/>
      <c r="D80" s="559"/>
      <c r="E80" s="559"/>
      <c r="F80" s="463"/>
      <c r="G80" s="463"/>
      <c r="H80" s="463"/>
      <c r="I80" s="463"/>
      <c r="J80" s="463"/>
      <c r="K80" s="463"/>
      <c r="L80" s="463"/>
      <c r="M80" s="463"/>
      <c r="N80" s="463"/>
      <c r="O80" s="463"/>
      <c r="P80" s="463"/>
      <c r="Q80" s="463"/>
      <c r="R80" s="463"/>
      <c r="S80" s="502"/>
    </row>
    <row r="81" spans="1:19">
      <c r="A81" s="559" t="s">
        <v>252</v>
      </c>
      <c r="B81" s="559"/>
      <c r="C81" s="559"/>
      <c r="D81" s="559"/>
      <c r="E81" s="559"/>
      <c r="F81" s="463"/>
      <c r="G81" s="463"/>
      <c r="H81" s="463"/>
      <c r="I81" s="463"/>
      <c r="J81" s="463"/>
      <c r="K81" s="463"/>
      <c r="L81" s="463"/>
      <c r="M81" s="463"/>
      <c r="N81" s="463"/>
      <c r="O81" s="463"/>
      <c r="P81" s="463"/>
      <c r="Q81" s="463"/>
      <c r="R81" s="463"/>
      <c r="S81" s="502"/>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74:S74 F66:S66 F58:S58" xr:uid="{7D8BE7D2-7B06-4236-A7CE-CF12574A7693}">
      <formula1>"Y,N"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C1FCD-9313-48D6-AE1B-57AAE8C85B1C}">
  <sheetPr>
    <tabColor theme="5" tint="0.59999389629810485"/>
  </sheetPr>
  <dimension ref="A1:S81"/>
  <sheetViews>
    <sheetView topLeftCell="A3" zoomScale="92" workbookViewId="0">
      <selection activeCell="J20" sqref="J20:L23"/>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44140625" style="70" customWidth="1"/>
    <col min="13" max="13" width="8.5546875" style="70"/>
    <col min="14" max="14" width="10.44140625" style="70" customWidth="1"/>
    <col min="15" max="15" width="9.88671875" style="70" customWidth="1"/>
    <col min="16" max="16384" width="8.5546875" style="70"/>
  </cols>
  <sheetData>
    <row r="1" spans="1:19">
      <c r="A1" s="664" t="s">
        <v>491</v>
      </c>
      <c r="B1" s="665"/>
      <c r="C1" s="665"/>
      <c r="D1" s="665"/>
      <c r="E1" s="665"/>
      <c r="F1" s="665"/>
      <c r="G1" s="665"/>
      <c r="H1" s="665"/>
      <c r="I1" s="665"/>
      <c r="J1" s="665"/>
      <c r="K1" s="665"/>
      <c r="L1" s="665"/>
      <c r="M1" s="665"/>
      <c r="N1" s="665"/>
      <c r="O1" s="665"/>
      <c r="P1" s="665"/>
      <c r="Q1" s="665"/>
      <c r="R1" s="665"/>
      <c r="S1" s="666"/>
    </row>
    <row r="2" spans="1:19">
      <c r="A2" s="667"/>
      <c r="B2" s="668"/>
      <c r="C2" s="668"/>
      <c r="D2" s="668"/>
      <c r="E2" s="668"/>
      <c r="F2" s="668"/>
      <c r="G2" s="668"/>
      <c r="H2" s="668"/>
      <c r="I2" s="668"/>
      <c r="J2" s="668"/>
      <c r="K2" s="668"/>
      <c r="L2" s="668"/>
      <c r="M2" s="668"/>
      <c r="N2" s="668"/>
      <c r="O2" s="668"/>
      <c r="P2" s="668"/>
      <c r="Q2" s="668"/>
      <c r="R2" s="668"/>
      <c r="S2" s="669"/>
    </row>
    <row r="3" spans="1:19">
      <c r="A3" s="667"/>
      <c r="B3" s="668"/>
      <c r="C3" s="668"/>
      <c r="D3" s="668"/>
      <c r="E3" s="668"/>
      <c r="F3" s="668"/>
      <c r="G3" s="668"/>
      <c r="H3" s="668"/>
      <c r="I3" s="668"/>
      <c r="J3" s="668"/>
      <c r="K3" s="668"/>
      <c r="L3" s="668"/>
      <c r="M3" s="668"/>
      <c r="N3" s="668"/>
      <c r="O3" s="668"/>
      <c r="P3" s="668"/>
      <c r="Q3" s="668"/>
      <c r="R3" s="668"/>
      <c r="S3" s="669"/>
    </row>
    <row r="4" spans="1:19" ht="21" customHeight="1" thickBot="1">
      <c r="A4" s="670"/>
      <c r="B4" s="671"/>
      <c r="C4" s="671"/>
      <c r="D4" s="671"/>
      <c r="E4" s="671"/>
      <c r="F4" s="671"/>
      <c r="G4" s="671"/>
      <c r="H4" s="671"/>
      <c r="I4" s="671"/>
      <c r="J4" s="671"/>
      <c r="K4" s="671"/>
      <c r="L4" s="671"/>
      <c r="M4" s="671"/>
      <c r="N4" s="671"/>
      <c r="O4" s="671"/>
      <c r="P4" s="671"/>
      <c r="Q4" s="671"/>
      <c r="R4" s="671"/>
      <c r="S4" s="672"/>
    </row>
    <row r="5" spans="1:19">
      <c r="A5" s="251" t="s">
        <v>492</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493</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494</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645"/>
    </row>
    <row r="12" spans="1:19">
      <c r="A12" s="463" t="s">
        <v>495</v>
      </c>
      <c r="B12" s="463"/>
      <c r="C12" s="463"/>
      <c r="D12" s="463" t="s">
        <v>496</v>
      </c>
      <c r="E12" s="463"/>
      <c r="F12" s="463"/>
      <c r="G12" s="463" t="s">
        <v>497</v>
      </c>
      <c r="H12" s="463"/>
      <c r="I12" s="463"/>
      <c r="J12" s="463" t="s">
        <v>498</v>
      </c>
      <c r="K12" s="463"/>
      <c r="L12" s="463"/>
      <c r="M12" s="463" t="s">
        <v>499</v>
      </c>
      <c r="N12" s="463"/>
      <c r="O12" s="463"/>
      <c r="P12" s="463" t="s">
        <v>500</v>
      </c>
      <c r="Q12" s="463"/>
      <c r="R12" s="463"/>
      <c r="S12" s="502"/>
    </row>
    <row r="13" spans="1:19">
      <c r="A13" s="463"/>
      <c r="B13" s="463"/>
      <c r="C13" s="463"/>
      <c r="D13" s="463"/>
      <c r="E13" s="463"/>
      <c r="F13" s="463"/>
      <c r="G13" s="463"/>
      <c r="H13" s="463"/>
      <c r="I13" s="463"/>
      <c r="J13" s="463"/>
      <c r="K13" s="463"/>
      <c r="L13" s="463"/>
      <c r="M13" s="463"/>
      <c r="N13" s="463"/>
      <c r="O13" s="463"/>
      <c r="P13" s="463"/>
      <c r="Q13" s="463"/>
      <c r="R13" s="463"/>
      <c r="S13" s="502"/>
    </row>
    <row r="14" spans="1:19">
      <c r="A14" s="463"/>
      <c r="B14" s="463"/>
      <c r="C14" s="463"/>
      <c r="D14" s="463"/>
      <c r="E14" s="463"/>
      <c r="F14" s="463"/>
      <c r="G14" s="463"/>
      <c r="H14" s="463"/>
      <c r="I14" s="463"/>
      <c r="J14" s="463"/>
      <c r="K14" s="463"/>
      <c r="L14" s="463"/>
      <c r="M14" s="463"/>
      <c r="N14" s="463"/>
      <c r="O14" s="463"/>
      <c r="P14" s="463"/>
      <c r="Q14" s="463"/>
      <c r="R14" s="463"/>
      <c r="S14" s="502"/>
    </row>
    <row r="15" spans="1:19">
      <c r="A15" s="463"/>
      <c r="B15" s="463"/>
      <c r="C15" s="463"/>
      <c r="D15" s="463"/>
      <c r="E15" s="463"/>
      <c r="F15" s="463"/>
      <c r="G15" s="463"/>
      <c r="H15" s="463"/>
      <c r="I15" s="463"/>
      <c r="J15" s="463"/>
      <c r="K15" s="463"/>
      <c r="L15" s="463"/>
      <c r="M15" s="463"/>
      <c r="N15" s="463"/>
      <c r="O15" s="463"/>
      <c r="P15" s="463"/>
      <c r="Q15" s="463"/>
      <c r="R15" s="463"/>
      <c r="S15" s="502"/>
    </row>
    <row r="16" spans="1:19" ht="15" customHeight="1">
      <c r="A16" s="463" t="s">
        <v>501</v>
      </c>
      <c r="B16" s="463"/>
      <c r="C16" s="463"/>
      <c r="D16" s="465" t="s">
        <v>502</v>
      </c>
      <c r="E16" s="466"/>
      <c r="F16" s="467"/>
      <c r="G16" s="463" t="s">
        <v>503</v>
      </c>
      <c r="H16" s="463"/>
      <c r="I16" s="463"/>
      <c r="J16" s="463" t="s">
        <v>504</v>
      </c>
      <c r="K16" s="463"/>
      <c r="L16" s="463"/>
      <c r="M16" s="463" t="s">
        <v>499</v>
      </c>
      <c r="N16" s="463"/>
      <c r="O16" s="463"/>
      <c r="P16" s="463" t="s">
        <v>505</v>
      </c>
      <c r="Q16" s="463"/>
      <c r="R16" s="463"/>
      <c r="S16" s="502"/>
    </row>
    <row r="17" spans="1:19">
      <c r="A17" s="463"/>
      <c r="B17" s="463"/>
      <c r="C17" s="463"/>
      <c r="D17" s="468"/>
      <c r="E17" s="255"/>
      <c r="F17" s="469"/>
      <c r="G17" s="463"/>
      <c r="H17" s="463"/>
      <c r="I17" s="463"/>
      <c r="J17" s="463"/>
      <c r="K17" s="463"/>
      <c r="L17" s="463"/>
      <c r="M17" s="463"/>
      <c r="N17" s="463"/>
      <c r="O17" s="463"/>
      <c r="P17" s="463"/>
      <c r="Q17" s="463"/>
      <c r="R17" s="463"/>
      <c r="S17" s="502"/>
    </row>
    <row r="18" spans="1:19">
      <c r="A18" s="463"/>
      <c r="B18" s="463"/>
      <c r="C18" s="463"/>
      <c r="D18" s="468"/>
      <c r="E18" s="255"/>
      <c r="F18" s="469"/>
      <c r="G18" s="463"/>
      <c r="H18" s="463"/>
      <c r="I18" s="463"/>
      <c r="J18" s="463"/>
      <c r="K18" s="463"/>
      <c r="L18" s="463"/>
      <c r="M18" s="463"/>
      <c r="N18" s="463"/>
      <c r="O18" s="463"/>
      <c r="P18" s="463"/>
      <c r="Q18" s="463"/>
      <c r="R18" s="463"/>
      <c r="S18" s="502"/>
    </row>
    <row r="19" spans="1:19">
      <c r="A19" s="463"/>
      <c r="B19" s="463"/>
      <c r="C19" s="463"/>
      <c r="D19" s="485"/>
      <c r="E19" s="486"/>
      <c r="F19" s="487"/>
      <c r="G19" s="463"/>
      <c r="H19" s="463"/>
      <c r="I19" s="463"/>
      <c r="J19" s="463"/>
      <c r="K19" s="463"/>
      <c r="L19" s="463"/>
      <c r="M19" s="463"/>
      <c r="N19" s="463"/>
      <c r="O19" s="463"/>
      <c r="P19" s="463"/>
      <c r="Q19" s="463"/>
      <c r="R19" s="463"/>
      <c r="S19" s="502"/>
    </row>
    <row r="20" spans="1:19">
      <c r="A20" s="463"/>
      <c r="B20" s="463"/>
      <c r="C20" s="463"/>
      <c r="D20" s="463"/>
      <c r="E20" s="463"/>
      <c r="F20" s="463"/>
      <c r="G20" s="463"/>
      <c r="H20" s="463"/>
      <c r="I20" s="463"/>
      <c r="J20" s="463"/>
      <c r="K20" s="463"/>
      <c r="L20" s="463"/>
      <c r="M20" s="463"/>
      <c r="N20" s="463"/>
      <c r="O20" s="463"/>
      <c r="P20" s="463"/>
      <c r="Q20" s="463"/>
      <c r="R20" s="463"/>
      <c r="S20" s="502"/>
    </row>
    <row r="21" spans="1:19">
      <c r="A21" s="463"/>
      <c r="B21" s="463"/>
      <c r="C21" s="463"/>
      <c r="D21" s="463"/>
      <c r="E21" s="463"/>
      <c r="F21" s="463"/>
      <c r="G21" s="463"/>
      <c r="H21" s="463"/>
      <c r="I21" s="463"/>
      <c r="J21" s="463"/>
      <c r="K21" s="463"/>
      <c r="L21" s="463"/>
      <c r="M21" s="463"/>
      <c r="N21" s="463"/>
      <c r="O21" s="463"/>
      <c r="P21" s="463"/>
      <c r="Q21" s="463"/>
      <c r="R21" s="463"/>
      <c r="S21" s="502"/>
    </row>
    <row r="22" spans="1:19">
      <c r="A22" s="463"/>
      <c r="B22" s="463"/>
      <c r="C22" s="463"/>
      <c r="D22" s="463"/>
      <c r="E22" s="463"/>
      <c r="F22" s="463"/>
      <c r="G22" s="463"/>
      <c r="H22" s="463"/>
      <c r="I22" s="463"/>
      <c r="J22" s="463"/>
      <c r="K22" s="463"/>
      <c r="L22" s="463"/>
      <c r="M22" s="463"/>
      <c r="N22" s="463"/>
      <c r="O22" s="463"/>
      <c r="P22" s="463"/>
      <c r="Q22" s="463"/>
      <c r="R22" s="463"/>
      <c r="S22" s="502"/>
    </row>
    <row r="23" spans="1:19" ht="15" thickBot="1">
      <c r="A23" s="463"/>
      <c r="B23" s="463"/>
      <c r="C23" s="463"/>
      <c r="D23" s="463"/>
      <c r="E23" s="463"/>
      <c r="F23" s="463"/>
      <c r="G23" s="463"/>
      <c r="H23" s="463"/>
      <c r="I23" s="463"/>
      <c r="J23" s="463"/>
      <c r="K23" s="463"/>
      <c r="L23" s="463"/>
      <c r="M23" s="463"/>
      <c r="N23" s="463"/>
      <c r="O23" s="463"/>
      <c r="P23" s="641"/>
      <c r="Q23" s="641"/>
      <c r="R23" s="641"/>
      <c r="S23" s="642"/>
    </row>
    <row r="24" spans="1:19">
      <c r="A24" s="556" t="s">
        <v>506</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4.7" customHeight="1" thickBot="1">
      <c r="A28" s="652" t="s">
        <v>507</v>
      </c>
      <c r="B28" s="652"/>
      <c r="C28" s="654"/>
      <c r="D28" s="503" t="s">
        <v>231</v>
      </c>
      <c r="E28" s="504"/>
      <c r="F28" s="504"/>
      <c r="G28" s="504"/>
      <c r="H28" s="504"/>
      <c r="I28" s="504"/>
      <c r="J28" s="504"/>
      <c r="K28" s="504"/>
      <c r="L28" s="504"/>
      <c r="M28" s="505"/>
      <c r="N28" s="506" t="s">
        <v>210</v>
      </c>
      <c r="O28" s="507"/>
      <c r="P28" s="507"/>
      <c r="Q28" s="508"/>
      <c r="R28" s="506" t="s">
        <v>232</v>
      </c>
      <c r="S28" s="653"/>
    </row>
    <row r="29" spans="1:19" ht="14.7" customHeight="1">
      <c r="A29" s="652"/>
      <c r="B29" s="652"/>
      <c r="C29" s="652"/>
      <c r="D29" s="482" t="s">
        <v>508</v>
      </c>
      <c r="E29" s="252"/>
      <c r="F29" s="252"/>
      <c r="G29" s="252"/>
      <c r="H29" s="252"/>
      <c r="I29" s="252"/>
      <c r="J29" s="252"/>
      <c r="K29" s="252"/>
      <c r="L29" s="252"/>
      <c r="M29" s="483"/>
      <c r="N29" s="468" t="s">
        <v>498</v>
      </c>
      <c r="O29" s="255"/>
      <c r="P29" s="255"/>
      <c r="Q29" s="469"/>
      <c r="R29" s="482" t="s">
        <v>509</v>
      </c>
      <c r="S29" s="637"/>
    </row>
    <row r="30" spans="1:19" ht="14.7" customHeight="1">
      <c r="A30" s="652"/>
      <c r="B30" s="652"/>
      <c r="C30" s="652"/>
      <c r="D30" s="468"/>
      <c r="E30" s="255"/>
      <c r="F30" s="255"/>
      <c r="G30" s="255"/>
      <c r="H30" s="255"/>
      <c r="I30" s="255"/>
      <c r="J30" s="255"/>
      <c r="K30" s="255"/>
      <c r="L30" s="255"/>
      <c r="M30" s="469"/>
      <c r="N30" s="468"/>
      <c r="O30" s="255"/>
      <c r="P30" s="255"/>
      <c r="Q30" s="469"/>
      <c r="R30" s="468"/>
      <c r="S30" s="638"/>
    </row>
    <row r="31" spans="1:19" ht="17.100000000000001" customHeight="1">
      <c r="A31" s="652"/>
      <c r="B31" s="652"/>
      <c r="C31" s="652"/>
      <c r="D31" s="468"/>
      <c r="E31" s="255"/>
      <c r="F31" s="255"/>
      <c r="G31" s="255"/>
      <c r="H31" s="255"/>
      <c r="I31" s="255"/>
      <c r="J31" s="255"/>
      <c r="K31" s="255"/>
      <c r="L31" s="255"/>
      <c r="M31" s="469"/>
      <c r="N31" s="468"/>
      <c r="O31" s="255"/>
      <c r="P31" s="255"/>
      <c r="Q31" s="469"/>
      <c r="R31" s="468"/>
      <c r="S31" s="638"/>
    </row>
    <row r="32" spans="1:19" ht="17.399999999999999" customHeight="1" thickBot="1">
      <c r="A32" s="652"/>
      <c r="B32" s="652"/>
      <c r="C32" s="652"/>
      <c r="D32" s="485"/>
      <c r="E32" s="486"/>
      <c r="F32" s="486"/>
      <c r="G32" s="486"/>
      <c r="H32" s="486"/>
      <c r="I32" s="486"/>
      <c r="J32" s="486"/>
      <c r="K32" s="486"/>
      <c r="L32" s="486"/>
      <c r="M32" s="487"/>
      <c r="N32" s="485"/>
      <c r="O32" s="486"/>
      <c r="P32" s="486"/>
      <c r="Q32" s="487"/>
      <c r="R32" s="485"/>
      <c r="S32" s="658"/>
    </row>
    <row r="33" spans="1:19" ht="14.7" customHeight="1" thickBot="1">
      <c r="A33" s="652" t="s">
        <v>510</v>
      </c>
      <c r="B33" s="652"/>
      <c r="C33" s="652"/>
      <c r="D33" s="503" t="s">
        <v>231</v>
      </c>
      <c r="E33" s="504"/>
      <c r="F33" s="504"/>
      <c r="G33" s="504"/>
      <c r="H33" s="504"/>
      <c r="I33" s="504"/>
      <c r="J33" s="504"/>
      <c r="K33" s="504"/>
      <c r="L33" s="504"/>
      <c r="M33" s="505"/>
      <c r="N33" s="506" t="s">
        <v>210</v>
      </c>
      <c r="O33" s="507"/>
      <c r="P33" s="507"/>
      <c r="Q33" s="508"/>
      <c r="R33" s="506" t="s">
        <v>232</v>
      </c>
      <c r="S33" s="653"/>
    </row>
    <row r="34" spans="1:19" ht="14.7" customHeight="1">
      <c r="A34" s="652"/>
      <c r="B34" s="652"/>
      <c r="C34" s="652"/>
      <c r="D34" s="482" t="s">
        <v>511</v>
      </c>
      <c r="E34" s="252"/>
      <c r="F34" s="252"/>
      <c r="G34" s="252"/>
      <c r="H34" s="252"/>
      <c r="I34" s="252"/>
      <c r="J34" s="252"/>
      <c r="K34" s="252"/>
      <c r="L34" s="252"/>
      <c r="M34" s="483"/>
      <c r="N34" s="482" t="s">
        <v>512</v>
      </c>
      <c r="O34" s="252"/>
      <c r="P34" s="252"/>
      <c r="Q34" s="483"/>
      <c r="R34" s="482" t="s">
        <v>509</v>
      </c>
      <c r="S34" s="637"/>
    </row>
    <row r="35" spans="1:19" ht="14.7" customHeight="1">
      <c r="A35" s="652"/>
      <c r="B35" s="652"/>
      <c r="C35" s="652"/>
      <c r="D35" s="468"/>
      <c r="E35" s="255"/>
      <c r="F35" s="255"/>
      <c r="G35" s="255"/>
      <c r="H35" s="255"/>
      <c r="I35" s="255"/>
      <c r="J35" s="255"/>
      <c r="K35" s="255"/>
      <c r="L35" s="255"/>
      <c r="M35" s="469"/>
      <c r="N35" s="468"/>
      <c r="O35" s="255"/>
      <c r="P35" s="255"/>
      <c r="Q35" s="469"/>
      <c r="R35" s="468"/>
      <c r="S35" s="638"/>
    </row>
    <row r="36" spans="1:19" ht="14.7" customHeight="1">
      <c r="A36" s="652"/>
      <c r="B36" s="652"/>
      <c r="C36" s="652"/>
      <c r="D36" s="468"/>
      <c r="E36" s="255"/>
      <c r="F36" s="255"/>
      <c r="G36" s="255"/>
      <c r="H36" s="255"/>
      <c r="I36" s="255"/>
      <c r="J36" s="255"/>
      <c r="K36" s="255"/>
      <c r="L36" s="255"/>
      <c r="M36" s="469"/>
      <c r="N36" s="468"/>
      <c r="O36" s="255"/>
      <c r="P36" s="255"/>
      <c r="Q36" s="469"/>
      <c r="R36" s="468"/>
      <c r="S36" s="638"/>
    </row>
    <row r="37" spans="1:19" ht="14.7" customHeight="1">
      <c r="A37" s="652"/>
      <c r="B37" s="652"/>
      <c r="C37" s="652"/>
      <c r="D37" s="468"/>
      <c r="E37" s="255"/>
      <c r="F37" s="255"/>
      <c r="G37" s="255"/>
      <c r="H37" s="255"/>
      <c r="I37" s="255"/>
      <c r="J37" s="255"/>
      <c r="K37" s="255"/>
      <c r="L37" s="255"/>
      <c r="M37" s="469"/>
      <c r="N37" s="468"/>
      <c r="O37" s="255"/>
      <c r="P37" s="255"/>
      <c r="Q37" s="469"/>
      <c r="R37" s="468"/>
      <c r="S37" s="638"/>
    </row>
    <row r="38" spans="1:19" ht="14.7" customHeight="1">
      <c r="A38" s="652"/>
      <c r="B38" s="652"/>
      <c r="C38" s="652"/>
      <c r="D38" s="468"/>
      <c r="E38" s="255"/>
      <c r="F38" s="255"/>
      <c r="G38" s="255"/>
      <c r="H38" s="255"/>
      <c r="I38" s="255"/>
      <c r="J38" s="255"/>
      <c r="K38" s="255"/>
      <c r="L38" s="255"/>
      <c r="M38" s="469"/>
      <c r="N38" s="468"/>
      <c r="O38" s="255"/>
      <c r="P38" s="255"/>
      <c r="Q38" s="469"/>
      <c r="R38" s="468"/>
      <c r="S38" s="638"/>
    </row>
    <row r="39" spans="1:19" ht="3" customHeight="1">
      <c r="A39" s="652"/>
      <c r="B39" s="652"/>
      <c r="C39" s="652"/>
      <c r="D39" s="468"/>
      <c r="E39" s="255"/>
      <c r="F39" s="255"/>
      <c r="G39" s="255"/>
      <c r="H39" s="255"/>
      <c r="I39" s="255"/>
      <c r="J39" s="255"/>
      <c r="K39" s="255"/>
      <c r="L39" s="255"/>
      <c r="M39" s="469"/>
      <c r="N39" s="468"/>
      <c r="O39" s="255"/>
      <c r="P39" s="255"/>
      <c r="Q39" s="469"/>
      <c r="R39" s="468"/>
      <c r="S39" s="638"/>
    </row>
    <row r="40" spans="1:19" ht="15.6" customHeight="1" thickBot="1">
      <c r="A40" s="652"/>
      <c r="B40" s="652"/>
      <c r="C40" s="652"/>
      <c r="D40" s="485"/>
      <c r="E40" s="486"/>
      <c r="F40" s="486"/>
      <c r="G40" s="486"/>
      <c r="H40" s="486"/>
      <c r="I40" s="486"/>
      <c r="J40" s="486"/>
      <c r="K40" s="486"/>
      <c r="L40" s="486"/>
      <c r="M40" s="487"/>
      <c r="N40" s="485"/>
      <c r="O40" s="486"/>
      <c r="P40" s="486"/>
      <c r="Q40" s="487"/>
      <c r="R40" s="485"/>
      <c r="S40" s="658"/>
    </row>
    <row r="41" spans="1:19" ht="14.7" customHeight="1" thickBot="1">
      <c r="A41" s="652" t="s">
        <v>236</v>
      </c>
      <c r="B41" s="652"/>
      <c r="C41" s="652"/>
      <c r="D41" s="503" t="s">
        <v>231</v>
      </c>
      <c r="E41" s="504"/>
      <c r="F41" s="504"/>
      <c r="G41" s="504"/>
      <c r="H41" s="504"/>
      <c r="I41" s="504"/>
      <c r="J41" s="504"/>
      <c r="K41" s="504"/>
      <c r="L41" s="504"/>
      <c r="M41" s="505"/>
      <c r="N41" s="506" t="s">
        <v>210</v>
      </c>
      <c r="O41" s="507"/>
      <c r="P41" s="507"/>
      <c r="Q41" s="508"/>
      <c r="R41" s="506" t="s">
        <v>232</v>
      </c>
      <c r="S41" s="653"/>
    </row>
    <row r="42" spans="1:19" ht="14.7" customHeight="1">
      <c r="A42" s="652"/>
      <c r="B42" s="652"/>
      <c r="C42" s="652"/>
      <c r="D42" s="482"/>
      <c r="E42" s="252"/>
      <c r="F42" s="252"/>
      <c r="G42" s="252"/>
      <c r="H42" s="252"/>
      <c r="I42" s="252"/>
      <c r="J42" s="252"/>
      <c r="K42" s="252"/>
      <c r="L42" s="252"/>
      <c r="M42" s="483"/>
      <c r="N42" s="482"/>
      <c r="O42" s="252"/>
      <c r="P42" s="252"/>
      <c r="Q42" s="483"/>
      <c r="R42" s="482"/>
      <c r="S42" s="637"/>
    </row>
    <row r="43" spans="1:19" ht="14.7" customHeight="1">
      <c r="A43" s="652"/>
      <c r="B43" s="652"/>
      <c r="C43" s="652"/>
      <c r="D43" s="468"/>
      <c r="E43" s="255"/>
      <c r="F43" s="255"/>
      <c r="G43" s="255"/>
      <c r="H43" s="255"/>
      <c r="I43" s="255"/>
      <c r="J43" s="255"/>
      <c r="K43" s="255"/>
      <c r="L43" s="255"/>
      <c r="M43" s="469"/>
      <c r="N43" s="468"/>
      <c r="O43" s="255"/>
      <c r="P43" s="255"/>
      <c r="Q43" s="469"/>
      <c r="R43" s="468"/>
      <c r="S43" s="638"/>
    </row>
    <row r="44" spans="1:19" ht="14.7" customHeight="1">
      <c r="A44" s="652"/>
      <c r="B44" s="652"/>
      <c r="C44" s="652"/>
      <c r="D44" s="468"/>
      <c r="E44" s="255"/>
      <c r="F44" s="255"/>
      <c r="G44" s="255"/>
      <c r="H44" s="255"/>
      <c r="I44" s="255"/>
      <c r="J44" s="255"/>
      <c r="K44" s="255"/>
      <c r="L44" s="255"/>
      <c r="M44" s="469"/>
      <c r="N44" s="468"/>
      <c r="O44" s="255"/>
      <c r="P44" s="255"/>
      <c r="Q44" s="469"/>
      <c r="R44" s="468"/>
      <c r="S44" s="638"/>
    </row>
    <row r="45" spans="1:19" ht="14.7" customHeight="1">
      <c r="A45" s="652"/>
      <c r="B45" s="652"/>
      <c r="C45" s="652"/>
      <c r="D45" s="468"/>
      <c r="E45" s="255"/>
      <c r="F45" s="255"/>
      <c r="G45" s="255"/>
      <c r="H45" s="255"/>
      <c r="I45" s="255"/>
      <c r="J45" s="255"/>
      <c r="K45" s="255"/>
      <c r="L45" s="255"/>
      <c r="M45" s="469"/>
      <c r="N45" s="468"/>
      <c r="O45" s="255"/>
      <c r="P45" s="255"/>
      <c r="Q45" s="469"/>
      <c r="R45" s="468"/>
      <c r="S45" s="638"/>
    </row>
    <row r="46" spans="1:19" ht="14.7" customHeight="1">
      <c r="A46" s="652"/>
      <c r="B46" s="652"/>
      <c r="C46" s="652"/>
      <c r="D46" s="468"/>
      <c r="E46" s="255"/>
      <c r="F46" s="255"/>
      <c r="G46" s="255"/>
      <c r="H46" s="255"/>
      <c r="I46" s="255"/>
      <c r="J46" s="255"/>
      <c r="K46" s="255"/>
      <c r="L46" s="255"/>
      <c r="M46" s="469"/>
      <c r="N46" s="468"/>
      <c r="O46" s="255"/>
      <c r="P46" s="255"/>
      <c r="Q46" s="469"/>
      <c r="R46" s="468"/>
      <c r="S46" s="638"/>
    </row>
    <row r="47" spans="1:19" ht="15" customHeight="1" thickBot="1">
      <c r="A47" s="652"/>
      <c r="B47" s="652"/>
      <c r="C47" s="652"/>
      <c r="D47" s="470"/>
      <c r="E47" s="258"/>
      <c r="F47" s="258"/>
      <c r="G47" s="258"/>
      <c r="H47" s="258"/>
      <c r="I47" s="258"/>
      <c r="J47" s="258"/>
      <c r="K47" s="258"/>
      <c r="L47" s="258"/>
      <c r="M47" s="471"/>
      <c r="N47" s="470"/>
      <c r="O47" s="258"/>
      <c r="P47" s="258"/>
      <c r="Q47" s="471"/>
      <c r="R47" s="470"/>
      <c r="S47" s="639"/>
    </row>
    <row r="48" spans="1:19">
      <c r="A48" s="556" t="s">
        <v>513</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502"/>
    </row>
    <row r="54" spans="1:19">
      <c r="A54" s="559" t="s">
        <v>241</v>
      </c>
      <c r="B54" s="559"/>
      <c r="C54" s="559"/>
      <c r="D54" s="559"/>
      <c r="E54" s="559"/>
      <c r="F54" s="463"/>
      <c r="G54" s="463"/>
      <c r="H54" s="463"/>
      <c r="I54" s="463"/>
      <c r="J54" s="463"/>
      <c r="K54" s="463"/>
      <c r="L54" s="463"/>
      <c r="M54" s="463"/>
      <c r="N54" s="463"/>
      <c r="O54" s="463"/>
      <c r="P54" s="463"/>
      <c r="Q54" s="463"/>
      <c r="R54" s="463"/>
      <c r="S54" s="502"/>
    </row>
    <row r="55" spans="1:19">
      <c r="A55" s="559" t="s">
        <v>242</v>
      </c>
      <c r="B55" s="559"/>
      <c r="C55" s="559"/>
      <c r="D55" s="559"/>
      <c r="E55" s="559"/>
      <c r="F55" s="463"/>
      <c r="G55" s="463"/>
      <c r="H55" s="463"/>
      <c r="I55" s="463"/>
      <c r="J55" s="463"/>
      <c r="K55" s="463"/>
      <c r="L55" s="463"/>
      <c r="M55" s="463"/>
      <c r="N55" s="463"/>
      <c r="O55" s="463"/>
      <c r="P55" s="463"/>
      <c r="Q55" s="463"/>
      <c r="R55" s="463"/>
      <c r="S55" s="502"/>
    </row>
    <row r="56" spans="1:19">
      <c r="A56" s="559" t="s">
        <v>243</v>
      </c>
      <c r="B56" s="559"/>
      <c r="C56" s="559"/>
      <c r="D56" s="559"/>
      <c r="E56" s="559"/>
      <c r="F56" s="463"/>
      <c r="G56" s="463"/>
      <c r="H56" s="463"/>
      <c r="I56" s="463"/>
      <c r="J56" s="463"/>
      <c r="K56" s="463"/>
      <c r="L56" s="463"/>
      <c r="M56" s="463"/>
      <c r="N56" s="463"/>
      <c r="O56" s="463"/>
      <c r="P56" s="463"/>
      <c r="Q56" s="463"/>
      <c r="R56" s="463"/>
      <c r="S56" s="502"/>
    </row>
    <row r="57" spans="1:19">
      <c r="A57" s="559" t="s">
        <v>244</v>
      </c>
      <c r="B57" s="559"/>
      <c r="C57" s="559"/>
      <c r="D57" s="559"/>
      <c r="E57" s="559"/>
      <c r="F57" s="463"/>
      <c r="G57" s="463"/>
      <c r="H57" s="463"/>
      <c r="I57" s="463"/>
      <c r="J57" s="463"/>
      <c r="K57" s="463"/>
      <c r="L57" s="463"/>
      <c r="M57" s="463"/>
      <c r="N57" s="463"/>
      <c r="O57" s="463"/>
      <c r="P57" s="463"/>
      <c r="Q57" s="463"/>
      <c r="R57" s="463"/>
      <c r="S57" s="502"/>
    </row>
    <row r="58" spans="1:19">
      <c r="A58" s="559" t="s">
        <v>245</v>
      </c>
      <c r="B58" s="559"/>
      <c r="C58" s="559"/>
      <c r="D58" s="559"/>
      <c r="E58" s="559"/>
      <c r="F58" s="463"/>
      <c r="G58" s="463"/>
      <c r="H58" s="463"/>
      <c r="I58" s="463"/>
      <c r="J58" s="463"/>
      <c r="K58" s="463"/>
      <c r="L58" s="463"/>
      <c r="M58" s="463"/>
      <c r="N58" s="463"/>
      <c r="O58" s="463"/>
      <c r="P58" s="463"/>
      <c r="Q58" s="463"/>
      <c r="R58" s="463"/>
      <c r="S58" s="502"/>
    </row>
    <row r="59" spans="1:19" ht="15" thickBot="1">
      <c r="A59" s="559" t="s">
        <v>246</v>
      </c>
      <c r="B59" s="559"/>
      <c r="C59" s="559"/>
      <c r="D59" s="559"/>
      <c r="E59" s="559"/>
      <c r="F59" s="621"/>
      <c r="G59" s="621"/>
      <c r="H59" s="621"/>
      <c r="I59" s="621"/>
      <c r="J59" s="621"/>
      <c r="K59" s="621"/>
      <c r="L59" s="621"/>
      <c r="M59" s="621"/>
      <c r="N59" s="621"/>
      <c r="O59" s="621"/>
      <c r="P59" s="621"/>
      <c r="Q59" s="621"/>
      <c r="R59" s="621"/>
      <c r="S59" s="650"/>
    </row>
    <row r="60" spans="1:19" ht="15" thickTop="1">
      <c r="A60" s="563" t="s">
        <v>247</v>
      </c>
      <c r="B60" s="564"/>
      <c r="C60" s="564"/>
      <c r="D60" s="564"/>
      <c r="E60" s="564"/>
      <c r="F60" s="565" t="s">
        <v>248</v>
      </c>
      <c r="G60" s="566"/>
      <c r="H60" s="566"/>
      <c r="I60" s="566"/>
      <c r="J60" s="566"/>
      <c r="K60" s="566"/>
      <c r="L60" s="566"/>
      <c r="M60" s="566"/>
      <c r="N60" s="566"/>
      <c r="O60" s="566"/>
      <c r="P60" s="566"/>
      <c r="Q60" s="566"/>
      <c r="R60" s="566"/>
      <c r="S60" s="651"/>
    </row>
    <row r="61" spans="1:19">
      <c r="A61" s="559" t="s">
        <v>239</v>
      </c>
      <c r="B61" s="559"/>
      <c r="C61" s="559"/>
      <c r="D61" s="559"/>
      <c r="E61" s="559"/>
      <c r="F61" s="493"/>
      <c r="G61" s="494"/>
      <c r="H61" s="494"/>
      <c r="I61" s="494"/>
      <c r="J61" s="494"/>
      <c r="K61" s="494"/>
      <c r="L61" s="494"/>
      <c r="M61" s="494"/>
      <c r="N61" s="494"/>
      <c r="O61" s="494"/>
      <c r="P61" s="494"/>
      <c r="Q61" s="494"/>
      <c r="R61" s="494"/>
      <c r="S61" s="627"/>
    </row>
    <row r="62" spans="1:19">
      <c r="A62" s="559" t="s">
        <v>241</v>
      </c>
      <c r="B62" s="559"/>
      <c r="C62" s="559"/>
      <c r="D62" s="559"/>
      <c r="E62" s="559"/>
      <c r="F62" s="493"/>
      <c r="G62" s="494"/>
      <c r="H62" s="494"/>
      <c r="I62" s="494"/>
      <c r="J62" s="494"/>
      <c r="K62" s="494"/>
      <c r="L62" s="494"/>
      <c r="M62" s="494"/>
      <c r="N62" s="494"/>
      <c r="O62" s="494"/>
      <c r="P62" s="494"/>
      <c r="Q62" s="494"/>
      <c r="R62" s="494"/>
      <c r="S62" s="627"/>
    </row>
    <row r="63" spans="1:19">
      <c r="A63" s="559" t="s">
        <v>242</v>
      </c>
      <c r="B63" s="559"/>
      <c r="C63" s="559"/>
      <c r="D63" s="559"/>
      <c r="E63" s="559"/>
      <c r="F63" s="493"/>
      <c r="G63" s="494"/>
      <c r="H63" s="494"/>
      <c r="I63" s="494"/>
      <c r="J63" s="494"/>
      <c r="K63" s="494"/>
      <c r="L63" s="494"/>
      <c r="M63" s="494"/>
      <c r="N63" s="494"/>
      <c r="O63" s="494"/>
      <c r="P63" s="494"/>
      <c r="Q63" s="494"/>
      <c r="R63" s="494"/>
      <c r="S63" s="627"/>
    </row>
    <row r="64" spans="1:19">
      <c r="A64" s="559" t="s">
        <v>243</v>
      </c>
      <c r="B64" s="559"/>
      <c r="C64" s="559"/>
      <c r="D64" s="559"/>
      <c r="E64" s="559"/>
      <c r="F64" s="493"/>
      <c r="G64" s="494"/>
      <c r="H64" s="494"/>
      <c r="I64" s="494"/>
      <c r="J64" s="494"/>
      <c r="K64" s="494"/>
      <c r="L64" s="494"/>
      <c r="M64" s="494"/>
      <c r="N64" s="494"/>
      <c r="O64" s="494"/>
      <c r="P64" s="494"/>
      <c r="Q64" s="494"/>
      <c r="R64" s="494"/>
      <c r="S64" s="627"/>
    </row>
    <row r="65" spans="1:19">
      <c r="A65" s="559" t="s">
        <v>244</v>
      </c>
      <c r="B65" s="559"/>
      <c r="C65" s="559"/>
      <c r="D65" s="559"/>
      <c r="E65" s="559"/>
      <c r="F65" s="493"/>
      <c r="G65" s="494"/>
      <c r="H65" s="494"/>
      <c r="I65" s="494"/>
      <c r="J65" s="494"/>
      <c r="K65" s="494"/>
      <c r="L65" s="494"/>
      <c r="M65" s="494"/>
      <c r="N65" s="494"/>
      <c r="O65" s="494"/>
      <c r="P65" s="494"/>
      <c r="Q65" s="494"/>
      <c r="R65" s="494"/>
      <c r="S65" s="627"/>
    </row>
    <row r="66" spans="1:19">
      <c r="A66" s="559" t="s">
        <v>245</v>
      </c>
      <c r="B66" s="559"/>
      <c r="C66" s="559"/>
      <c r="D66" s="559"/>
      <c r="E66" s="559"/>
      <c r="F66" s="493"/>
      <c r="G66" s="494"/>
      <c r="H66" s="494"/>
      <c r="I66" s="494"/>
      <c r="J66" s="494"/>
      <c r="K66" s="494"/>
      <c r="L66" s="494"/>
      <c r="M66" s="494"/>
      <c r="N66" s="494"/>
      <c r="O66" s="494"/>
      <c r="P66" s="494"/>
      <c r="Q66" s="494"/>
      <c r="R66" s="494"/>
      <c r="S66" s="627"/>
    </row>
    <row r="67" spans="1:19" ht="15" thickBot="1">
      <c r="A67" s="559" t="s">
        <v>246</v>
      </c>
      <c r="B67" s="559"/>
      <c r="C67" s="559"/>
      <c r="D67" s="559"/>
      <c r="E67" s="559"/>
      <c r="F67" s="622"/>
      <c r="G67" s="625"/>
      <c r="H67" s="625"/>
      <c r="I67" s="625"/>
      <c r="J67" s="625"/>
      <c r="K67" s="625"/>
      <c r="L67" s="625"/>
      <c r="M67" s="625"/>
      <c r="N67" s="625"/>
      <c r="O67" s="625"/>
      <c r="P67" s="625"/>
      <c r="Q67" s="625"/>
      <c r="R67" s="625"/>
      <c r="S67" s="626"/>
    </row>
    <row r="68" spans="1:19" ht="15" thickTop="1">
      <c r="A68" s="563" t="s">
        <v>247</v>
      </c>
      <c r="B68" s="564"/>
      <c r="C68" s="564"/>
      <c r="D68" s="564"/>
      <c r="E68" s="564"/>
      <c r="F68" s="565" t="s">
        <v>249</v>
      </c>
      <c r="G68" s="566"/>
      <c r="H68" s="566"/>
      <c r="I68" s="566"/>
      <c r="J68" s="566"/>
      <c r="K68" s="566"/>
      <c r="L68" s="566"/>
      <c r="M68" s="566"/>
      <c r="N68" s="566"/>
      <c r="O68" s="566"/>
      <c r="P68" s="566"/>
      <c r="Q68" s="566"/>
      <c r="R68" s="566"/>
      <c r="S68" s="651"/>
    </row>
    <row r="69" spans="1:19">
      <c r="A69" s="559" t="s">
        <v>239</v>
      </c>
      <c r="B69" s="559"/>
      <c r="C69" s="559"/>
      <c r="D69" s="559"/>
      <c r="E69" s="559"/>
      <c r="F69" s="493"/>
      <c r="G69" s="494"/>
      <c r="H69" s="494"/>
      <c r="I69" s="494"/>
      <c r="J69" s="494"/>
      <c r="K69" s="494"/>
      <c r="L69" s="494"/>
      <c r="M69" s="494"/>
      <c r="N69" s="494"/>
      <c r="O69" s="494"/>
      <c r="P69" s="494"/>
      <c r="Q69" s="494"/>
      <c r="R69" s="494"/>
      <c r="S69" s="627"/>
    </row>
    <row r="70" spans="1:19">
      <c r="A70" s="559" t="s">
        <v>241</v>
      </c>
      <c r="B70" s="559"/>
      <c r="C70" s="559"/>
      <c r="D70" s="559"/>
      <c r="E70" s="559"/>
      <c r="F70" s="493"/>
      <c r="G70" s="494"/>
      <c r="H70" s="494"/>
      <c r="I70" s="494"/>
      <c r="J70" s="494"/>
      <c r="K70" s="494"/>
      <c r="L70" s="494"/>
      <c r="M70" s="494"/>
      <c r="N70" s="494"/>
      <c r="O70" s="494"/>
      <c r="P70" s="494"/>
      <c r="Q70" s="494"/>
      <c r="R70" s="494"/>
      <c r="S70" s="627"/>
    </row>
    <row r="71" spans="1:19">
      <c r="A71" s="559" t="s">
        <v>242</v>
      </c>
      <c r="B71" s="559"/>
      <c r="C71" s="559"/>
      <c r="D71" s="559"/>
      <c r="E71" s="559"/>
      <c r="F71" s="493"/>
      <c r="G71" s="494"/>
      <c r="H71" s="494"/>
      <c r="I71" s="494"/>
      <c r="J71" s="494"/>
      <c r="K71" s="494"/>
      <c r="L71" s="494"/>
      <c r="M71" s="494"/>
      <c r="N71" s="494"/>
      <c r="O71" s="494"/>
      <c r="P71" s="494"/>
      <c r="Q71" s="494"/>
      <c r="R71" s="494"/>
      <c r="S71" s="627"/>
    </row>
    <row r="72" spans="1:19">
      <c r="A72" s="559" t="s">
        <v>243</v>
      </c>
      <c r="B72" s="559"/>
      <c r="C72" s="559"/>
      <c r="D72" s="559"/>
      <c r="E72" s="559"/>
      <c r="F72" s="493"/>
      <c r="G72" s="494"/>
      <c r="H72" s="494"/>
      <c r="I72" s="494"/>
      <c r="J72" s="494"/>
      <c r="K72" s="494"/>
      <c r="L72" s="494"/>
      <c r="M72" s="494"/>
      <c r="N72" s="494"/>
      <c r="O72" s="494"/>
      <c r="P72" s="494"/>
      <c r="Q72" s="494"/>
      <c r="R72" s="494"/>
      <c r="S72" s="627"/>
    </row>
    <row r="73" spans="1:19">
      <c r="A73" s="559" t="s">
        <v>244</v>
      </c>
      <c r="B73" s="559"/>
      <c r="C73" s="559"/>
      <c r="D73" s="559"/>
      <c r="E73" s="559"/>
      <c r="F73" s="493"/>
      <c r="G73" s="494"/>
      <c r="H73" s="494"/>
      <c r="I73" s="494"/>
      <c r="J73" s="494"/>
      <c r="K73" s="494"/>
      <c r="L73" s="494"/>
      <c r="M73" s="494"/>
      <c r="N73" s="494"/>
      <c r="O73" s="494"/>
      <c r="P73" s="494"/>
      <c r="Q73" s="494"/>
      <c r="R73" s="494"/>
      <c r="S73" s="627"/>
    </row>
    <row r="74" spans="1:19" ht="15" thickBot="1">
      <c r="A74" s="559" t="s">
        <v>250</v>
      </c>
      <c r="B74" s="559"/>
      <c r="C74" s="559"/>
      <c r="D74" s="559"/>
      <c r="E74" s="559"/>
      <c r="F74" s="621"/>
      <c r="G74" s="621"/>
      <c r="H74" s="621"/>
      <c r="I74" s="621"/>
      <c r="J74" s="621"/>
      <c r="K74" s="621"/>
      <c r="L74" s="621"/>
      <c r="M74" s="621"/>
      <c r="N74" s="621"/>
      <c r="O74" s="621"/>
      <c r="P74" s="621"/>
      <c r="Q74" s="621"/>
      <c r="R74" s="621"/>
      <c r="S74" s="650"/>
    </row>
    <row r="75" spans="1:19" ht="15" thickTop="1">
      <c r="A75" s="563" t="s">
        <v>247</v>
      </c>
      <c r="B75" s="564"/>
      <c r="C75" s="564"/>
      <c r="D75" s="564"/>
      <c r="E75" s="570"/>
      <c r="F75" s="565" t="s">
        <v>251</v>
      </c>
      <c r="G75" s="566"/>
      <c r="H75" s="566"/>
      <c r="I75" s="566"/>
      <c r="J75" s="566"/>
      <c r="K75" s="566"/>
      <c r="L75" s="566"/>
      <c r="M75" s="566"/>
      <c r="N75" s="566"/>
      <c r="O75" s="566"/>
      <c r="P75" s="566"/>
      <c r="Q75" s="566"/>
      <c r="R75" s="566"/>
      <c r="S75" s="651"/>
    </row>
    <row r="76" spans="1:19">
      <c r="A76" s="559" t="s">
        <v>239</v>
      </c>
      <c r="B76" s="559"/>
      <c r="C76" s="559"/>
      <c r="D76" s="559"/>
      <c r="E76" s="559"/>
      <c r="F76" s="463"/>
      <c r="G76" s="463"/>
      <c r="H76" s="463"/>
      <c r="I76" s="463"/>
      <c r="J76" s="463"/>
      <c r="K76" s="463"/>
      <c r="L76" s="463"/>
      <c r="M76" s="463"/>
      <c r="N76" s="463"/>
      <c r="O76" s="463"/>
      <c r="P76" s="463"/>
      <c r="Q76" s="463"/>
      <c r="R76" s="463"/>
      <c r="S76" s="502"/>
    </row>
    <row r="77" spans="1:19">
      <c r="A77" s="559" t="s">
        <v>241</v>
      </c>
      <c r="B77" s="559"/>
      <c r="C77" s="559"/>
      <c r="D77" s="559"/>
      <c r="E77" s="559"/>
      <c r="F77" s="463"/>
      <c r="G77" s="463"/>
      <c r="H77" s="463"/>
      <c r="I77" s="463"/>
      <c r="J77" s="463"/>
      <c r="K77" s="463"/>
      <c r="L77" s="463"/>
      <c r="M77" s="463"/>
      <c r="N77" s="463"/>
      <c r="O77" s="463"/>
      <c r="P77" s="463"/>
      <c r="Q77" s="463"/>
      <c r="R77" s="463"/>
      <c r="S77" s="502"/>
    </row>
    <row r="78" spans="1:19">
      <c r="A78" s="559" t="s">
        <v>242</v>
      </c>
      <c r="B78" s="559"/>
      <c r="C78" s="559"/>
      <c r="D78" s="559"/>
      <c r="E78" s="559"/>
      <c r="F78" s="463"/>
      <c r="G78" s="463"/>
      <c r="H78" s="463"/>
      <c r="I78" s="463"/>
      <c r="J78" s="463"/>
      <c r="K78" s="463"/>
      <c r="L78" s="463"/>
      <c r="M78" s="463"/>
      <c r="N78" s="463"/>
      <c r="O78" s="463"/>
      <c r="P78" s="463"/>
      <c r="Q78" s="463"/>
      <c r="R78" s="463"/>
      <c r="S78" s="502"/>
    </row>
    <row r="79" spans="1:19">
      <c r="A79" s="559" t="s">
        <v>243</v>
      </c>
      <c r="B79" s="559"/>
      <c r="C79" s="559"/>
      <c r="D79" s="559"/>
      <c r="E79" s="559"/>
      <c r="F79" s="463"/>
      <c r="G79" s="463"/>
      <c r="H79" s="463"/>
      <c r="I79" s="463"/>
      <c r="J79" s="463"/>
      <c r="K79" s="463"/>
      <c r="L79" s="463"/>
      <c r="M79" s="463"/>
      <c r="N79" s="463"/>
      <c r="O79" s="463"/>
      <c r="P79" s="463"/>
      <c r="Q79" s="463"/>
      <c r="R79" s="463"/>
      <c r="S79" s="502"/>
    </row>
    <row r="80" spans="1:19">
      <c r="A80" s="559" t="s">
        <v>244</v>
      </c>
      <c r="B80" s="559"/>
      <c r="C80" s="559"/>
      <c r="D80" s="559"/>
      <c r="E80" s="559"/>
      <c r="F80" s="463"/>
      <c r="G80" s="463"/>
      <c r="H80" s="463"/>
      <c r="I80" s="463"/>
      <c r="J80" s="463"/>
      <c r="K80" s="463"/>
      <c r="L80" s="463"/>
      <c r="M80" s="463"/>
      <c r="N80" s="463"/>
      <c r="O80" s="463"/>
      <c r="P80" s="463"/>
      <c r="Q80" s="463"/>
      <c r="R80" s="463"/>
      <c r="S80" s="502"/>
    </row>
    <row r="81" spans="1:19">
      <c r="A81" s="559" t="s">
        <v>252</v>
      </c>
      <c r="B81" s="559"/>
      <c r="C81" s="559"/>
      <c r="D81" s="559"/>
      <c r="E81" s="559"/>
      <c r="F81" s="463"/>
      <c r="G81" s="463"/>
      <c r="H81" s="463"/>
      <c r="I81" s="463"/>
      <c r="J81" s="463"/>
      <c r="K81" s="463"/>
      <c r="L81" s="463"/>
      <c r="M81" s="463"/>
      <c r="N81" s="463"/>
      <c r="O81" s="463"/>
      <c r="P81" s="463"/>
      <c r="Q81" s="463"/>
      <c r="R81" s="463"/>
      <c r="S81" s="502"/>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74:S74 F66:S66 F58:S58" xr:uid="{3AF539E6-7362-4CBF-A9F4-C00812E0A4C1}">
      <formula1>"Y/N"</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BE05-0261-4ED4-8442-BFD64D107325}">
  <sheetPr>
    <tabColor theme="5" tint="0.59999389629810485"/>
  </sheetPr>
  <dimension ref="A1:S165"/>
  <sheetViews>
    <sheetView topLeftCell="A16" zoomScale="82" workbookViewId="0">
      <selection activeCell="G16" sqref="G16:I19"/>
    </sheetView>
  </sheetViews>
  <sheetFormatPr defaultColWidth="10.5546875" defaultRowHeight="14.4"/>
  <cols>
    <col min="1" max="16384" width="10.5546875" style="70"/>
  </cols>
  <sheetData>
    <row r="1" spans="1:19">
      <c r="A1" s="664" t="s">
        <v>514</v>
      </c>
      <c r="B1" s="665"/>
      <c r="C1" s="665"/>
      <c r="D1" s="665"/>
      <c r="E1" s="665"/>
      <c r="F1" s="665"/>
      <c r="G1" s="665"/>
      <c r="H1" s="665"/>
      <c r="I1" s="665"/>
      <c r="J1" s="665"/>
      <c r="K1" s="665"/>
      <c r="L1" s="665"/>
      <c r="M1" s="665"/>
      <c r="N1" s="665"/>
      <c r="O1" s="665"/>
      <c r="P1" s="665"/>
      <c r="Q1" s="665"/>
      <c r="R1" s="665"/>
      <c r="S1" s="666"/>
    </row>
    <row r="2" spans="1:19">
      <c r="A2" s="667"/>
      <c r="B2" s="668"/>
      <c r="C2" s="668"/>
      <c r="D2" s="668"/>
      <c r="E2" s="668"/>
      <c r="F2" s="668"/>
      <c r="G2" s="668"/>
      <c r="H2" s="668"/>
      <c r="I2" s="668"/>
      <c r="J2" s="668"/>
      <c r="K2" s="668"/>
      <c r="L2" s="668"/>
      <c r="M2" s="668"/>
      <c r="N2" s="668"/>
      <c r="O2" s="668"/>
      <c r="P2" s="668"/>
      <c r="Q2" s="668"/>
      <c r="R2" s="668"/>
      <c r="S2" s="669"/>
    </row>
    <row r="3" spans="1:19">
      <c r="A3" s="667"/>
      <c r="B3" s="668"/>
      <c r="C3" s="668"/>
      <c r="D3" s="668"/>
      <c r="E3" s="668"/>
      <c r="F3" s="668"/>
      <c r="G3" s="668"/>
      <c r="H3" s="668"/>
      <c r="I3" s="668"/>
      <c r="J3" s="668"/>
      <c r="K3" s="668"/>
      <c r="L3" s="668"/>
      <c r="M3" s="668"/>
      <c r="N3" s="668"/>
      <c r="O3" s="668"/>
      <c r="P3" s="668"/>
      <c r="Q3" s="668"/>
      <c r="R3" s="668"/>
      <c r="S3" s="669"/>
    </row>
    <row r="4" spans="1:19" ht="15" thickBot="1">
      <c r="A4" s="670"/>
      <c r="B4" s="671"/>
      <c r="C4" s="671"/>
      <c r="D4" s="671"/>
      <c r="E4" s="671"/>
      <c r="F4" s="671"/>
      <c r="G4" s="671"/>
      <c r="H4" s="671"/>
      <c r="I4" s="671"/>
      <c r="J4" s="671"/>
      <c r="K4" s="671"/>
      <c r="L4" s="671"/>
      <c r="M4" s="671"/>
      <c r="N4" s="671"/>
      <c r="O4" s="671"/>
      <c r="P4" s="671"/>
      <c r="Q4" s="671"/>
      <c r="R4" s="671"/>
      <c r="S4" s="672"/>
    </row>
    <row r="5" spans="1:19">
      <c r="A5" s="251" t="s">
        <v>515</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516</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517</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554"/>
    </row>
    <row r="12" spans="1:19">
      <c r="A12" s="463" t="s">
        <v>518</v>
      </c>
      <c r="B12" s="463"/>
      <c r="C12" s="463"/>
      <c r="D12" s="463" t="s">
        <v>519</v>
      </c>
      <c r="E12" s="463"/>
      <c r="F12" s="463"/>
      <c r="G12" s="463" t="s">
        <v>520</v>
      </c>
      <c r="H12" s="463"/>
      <c r="I12" s="463"/>
      <c r="J12" s="463" t="s">
        <v>521</v>
      </c>
      <c r="K12" s="463"/>
      <c r="L12" s="463"/>
      <c r="M12" s="707" t="s">
        <v>290</v>
      </c>
      <c r="N12" s="707"/>
      <c r="O12" s="707"/>
      <c r="P12" s="463" t="s">
        <v>522</v>
      </c>
      <c r="Q12" s="463"/>
      <c r="R12" s="463"/>
      <c r="S12" s="463"/>
    </row>
    <row r="13" spans="1:19">
      <c r="A13" s="463"/>
      <c r="B13" s="463"/>
      <c r="C13" s="463"/>
      <c r="D13" s="463"/>
      <c r="E13" s="463"/>
      <c r="F13" s="463"/>
      <c r="G13" s="463"/>
      <c r="H13" s="463"/>
      <c r="I13" s="463"/>
      <c r="J13" s="463"/>
      <c r="K13" s="463"/>
      <c r="L13" s="463"/>
      <c r="M13" s="707"/>
      <c r="N13" s="707"/>
      <c r="O13" s="707"/>
      <c r="P13" s="463"/>
      <c r="Q13" s="463"/>
      <c r="R13" s="463"/>
      <c r="S13" s="463"/>
    </row>
    <row r="14" spans="1:19">
      <c r="A14" s="463"/>
      <c r="B14" s="463"/>
      <c r="C14" s="463"/>
      <c r="D14" s="463"/>
      <c r="E14" s="463"/>
      <c r="F14" s="463"/>
      <c r="G14" s="463"/>
      <c r="H14" s="463"/>
      <c r="I14" s="463"/>
      <c r="J14" s="463"/>
      <c r="K14" s="463"/>
      <c r="L14" s="463"/>
      <c r="M14" s="707"/>
      <c r="N14" s="707"/>
      <c r="O14" s="707"/>
      <c r="P14" s="463"/>
      <c r="Q14" s="463"/>
      <c r="R14" s="463"/>
      <c r="S14" s="463"/>
    </row>
    <row r="15" spans="1:19">
      <c r="A15" s="463"/>
      <c r="B15" s="463"/>
      <c r="C15" s="463"/>
      <c r="D15" s="463"/>
      <c r="E15" s="463"/>
      <c r="F15" s="463"/>
      <c r="G15" s="463"/>
      <c r="H15" s="463"/>
      <c r="I15" s="463"/>
      <c r="J15" s="463"/>
      <c r="K15" s="463"/>
      <c r="L15" s="463"/>
      <c r="M15" s="707"/>
      <c r="N15" s="707"/>
      <c r="O15" s="707"/>
      <c r="P15" s="463"/>
      <c r="Q15" s="463"/>
      <c r="R15" s="463"/>
      <c r="S15" s="463"/>
    </row>
    <row r="16" spans="1:19">
      <c r="A16" s="463" t="s">
        <v>523</v>
      </c>
      <c r="B16" s="463"/>
      <c r="C16" s="463"/>
      <c r="D16" s="463" t="s">
        <v>524</v>
      </c>
      <c r="E16" s="463"/>
      <c r="F16" s="463"/>
      <c r="G16" s="463" t="s">
        <v>525</v>
      </c>
      <c r="H16" s="463"/>
      <c r="I16" s="463"/>
      <c r="J16" s="463" t="s">
        <v>521</v>
      </c>
      <c r="K16" s="463"/>
      <c r="L16" s="463"/>
      <c r="M16" s="707" t="s">
        <v>290</v>
      </c>
      <c r="N16" s="707"/>
      <c r="O16" s="707"/>
      <c r="P16" s="463" t="s">
        <v>526</v>
      </c>
      <c r="Q16" s="463"/>
      <c r="R16" s="463"/>
      <c r="S16" s="463"/>
    </row>
    <row r="17" spans="1:19">
      <c r="A17" s="463"/>
      <c r="B17" s="463"/>
      <c r="C17" s="463"/>
      <c r="D17" s="463"/>
      <c r="E17" s="463"/>
      <c r="F17" s="463"/>
      <c r="G17" s="463"/>
      <c r="H17" s="463"/>
      <c r="I17" s="463"/>
      <c r="J17" s="463"/>
      <c r="K17" s="463"/>
      <c r="L17" s="463"/>
      <c r="M17" s="707"/>
      <c r="N17" s="707"/>
      <c r="O17" s="707"/>
      <c r="P17" s="463"/>
      <c r="Q17" s="463"/>
      <c r="R17" s="463"/>
      <c r="S17" s="463"/>
    </row>
    <row r="18" spans="1:19">
      <c r="A18" s="463"/>
      <c r="B18" s="463"/>
      <c r="C18" s="463"/>
      <c r="D18" s="463"/>
      <c r="E18" s="463"/>
      <c r="F18" s="463"/>
      <c r="G18" s="463"/>
      <c r="H18" s="463"/>
      <c r="I18" s="463"/>
      <c r="J18" s="463"/>
      <c r="K18" s="463"/>
      <c r="L18" s="463"/>
      <c r="M18" s="707"/>
      <c r="N18" s="707"/>
      <c r="O18" s="707"/>
      <c r="P18" s="463"/>
      <c r="Q18" s="463"/>
      <c r="R18" s="463"/>
      <c r="S18" s="463"/>
    </row>
    <row r="19" spans="1:19">
      <c r="A19" s="463"/>
      <c r="B19" s="463"/>
      <c r="C19" s="463"/>
      <c r="D19" s="463"/>
      <c r="E19" s="463"/>
      <c r="F19" s="463"/>
      <c r="G19" s="463"/>
      <c r="H19" s="463"/>
      <c r="I19" s="463"/>
      <c r="J19" s="463"/>
      <c r="K19" s="463"/>
      <c r="L19" s="463"/>
      <c r="M19" s="707"/>
      <c r="N19" s="707"/>
      <c r="O19" s="707"/>
      <c r="P19" s="463"/>
      <c r="Q19" s="463"/>
      <c r="R19" s="463"/>
      <c r="S19" s="463"/>
    </row>
    <row r="20" spans="1:19">
      <c r="A20" s="463"/>
      <c r="B20" s="463"/>
      <c r="C20" s="463"/>
      <c r="D20" s="463"/>
      <c r="E20" s="463"/>
      <c r="F20" s="463"/>
      <c r="G20" s="463"/>
      <c r="H20" s="463"/>
      <c r="I20" s="463"/>
      <c r="J20" s="463"/>
      <c r="K20" s="463"/>
      <c r="L20" s="463"/>
      <c r="M20" s="463"/>
      <c r="N20" s="463"/>
      <c r="O20" s="463"/>
      <c r="P20" s="463"/>
      <c r="Q20" s="463"/>
      <c r="R20" s="463"/>
      <c r="S20" s="463"/>
    </row>
    <row r="21" spans="1:19">
      <c r="A21" s="463"/>
      <c r="B21" s="463"/>
      <c r="C21" s="463"/>
      <c r="D21" s="463"/>
      <c r="E21" s="463"/>
      <c r="F21" s="463"/>
      <c r="G21" s="463"/>
      <c r="H21" s="463"/>
      <c r="I21" s="463"/>
      <c r="J21" s="463"/>
      <c r="K21" s="463"/>
      <c r="L21" s="463"/>
      <c r="M21" s="463"/>
      <c r="N21" s="463"/>
      <c r="O21" s="463"/>
      <c r="P21" s="463"/>
      <c r="Q21" s="463"/>
      <c r="R21" s="463"/>
      <c r="S21" s="463"/>
    </row>
    <row r="22" spans="1:19">
      <c r="A22" s="463"/>
      <c r="B22" s="463"/>
      <c r="C22" s="463"/>
      <c r="D22" s="463"/>
      <c r="E22" s="463"/>
      <c r="F22" s="463"/>
      <c r="G22" s="463"/>
      <c r="H22" s="463"/>
      <c r="I22" s="463"/>
      <c r="J22" s="463"/>
      <c r="K22" s="463"/>
      <c r="L22" s="463"/>
      <c r="M22" s="463"/>
      <c r="N22" s="463"/>
      <c r="O22" s="463"/>
      <c r="P22" s="463"/>
      <c r="Q22" s="463"/>
      <c r="R22" s="463"/>
      <c r="S22" s="463"/>
    </row>
    <row r="23" spans="1:19" ht="15" thickBot="1">
      <c r="A23" s="463"/>
      <c r="B23" s="463"/>
      <c r="C23" s="463"/>
      <c r="D23" s="463"/>
      <c r="E23" s="463"/>
      <c r="F23" s="463"/>
      <c r="G23" s="463"/>
      <c r="H23" s="463"/>
      <c r="I23" s="463"/>
      <c r="J23" s="463"/>
      <c r="K23" s="463"/>
      <c r="L23" s="463"/>
      <c r="M23" s="463"/>
      <c r="N23" s="463"/>
      <c r="O23" s="463"/>
      <c r="P23" s="463"/>
      <c r="Q23" s="463"/>
      <c r="R23" s="463"/>
      <c r="S23" s="463"/>
    </row>
    <row r="24" spans="1:19">
      <c r="A24" s="556" t="s">
        <v>527</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6.2" thickBot="1">
      <c r="A28" s="652" t="s">
        <v>528</v>
      </c>
      <c r="B28" s="652"/>
      <c r="C28" s="654"/>
      <c r="D28" s="503" t="s">
        <v>231</v>
      </c>
      <c r="E28" s="504"/>
      <c r="F28" s="504"/>
      <c r="G28" s="504"/>
      <c r="H28" s="504"/>
      <c r="I28" s="504"/>
      <c r="J28" s="504"/>
      <c r="K28" s="504"/>
      <c r="L28" s="504"/>
      <c r="M28" s="505"/>
      <c r="N28" s="506" t="s">
        <v>210</v>
      </c>
      <c r="O28" s="507"/>
      <c r="P28" s="507"/>
      <c r="Q28" s="508"/>
      <c r="R28" s="506" t="s">
        <v>232</v>
      </c>
      <c r="S28" s="509"/>
    </row>
    <row r="29" spans="1:19">
      <c r="A29" s="652"/>
      <c r="B29" s="652"/>
      <c r="C29" s="652"/>
      <c r="D29" s="482" t="s">
        <v>529</v>
      </c>
      <c r="E29" s="252"/>
      <c r="F29" s="252"/>
      <c r="G29" s="252"/>
      <c r="H29" s="252"/>
      <c r="I29" s="252"/>
      <c r="J29" s="252"/>
      <c r="K29" s="252"/>
      <c r="L29" s="252"/>
      <c r="M29" s="483"/>
      <c r="N29" s="468" t="s">
        <v>530</v>
      </c>
      <c r="O29" s="255"/>
      <c r="P29" s="255"/>
      <c r="Q29" s="469"/>
      <c r="R29" s="482" t="s">
        <v>431</v>
      </c>
      <c r="S29" s="483"/>
    </row>
    <row r="30" spans="1:19">
      <c r="A30" s="652"/>
      <c r="B30" s="652"/>
      <c r="C30" s="652"/>
      <c r="D30" s="468"/>
      <c r="E30" s="255"/>
      <c r="F30" s="255"/>
      <c r="G30" s="255"/>
      <c r="H30" s="255"/>
      <c r="I30" s="255"/>
      <c r="J30" s="255"/>
      <c r="K30" s="255"/>
      <c r="L30" s="255"/>
      <c r="M30" s="469"/>
      <c r="N30" s="468"/>
      <c r="O30" s="255"/>
      <c r="P30" s="255"/>
      <c r="Q30" s="469"/>
      <c r="R30" s="468"/>
      <c r="S30" s="469"/>
    </row>
    <row r="31" spans="1:19">
      <c r="A31" s="652"/>
      <c r="B31" s="652"/>
      <c r="C31" s="652"/>
      <c r="D31" s="468"/>
      <c r="E31" s="255"/>
      <c r="F31" s="255"/>
      <c r="G31" s="255"/>
      <c r="H31" s="255"/>
      <c r="I31" s="255"/>
      <c r="J31" s="255"/>
      <c r="K31" s="255"/>
      <c r="L31" s="255"/>
      <c r="M31" s="469"/>
      <c r="N31" s="468"/>
      <c r="O31" s="255"/>
      <c r="P31" s="255"/>
      <c r="Q31" s="469"/>
      <c r="R31" s="468"/>
      <c r="S31" s="469"/>
    </row>
    <row r="32" spans="1:19" ht="40.200000000000003" customHeight="1" thickBot="1">
      <c r="A32" s="652"/>
      <c r="B32" s="652"/>
      <c r="C32" s="652"/>
      <c r="D32" s="485"/>
      <c r="E32" s="486"/>
      <c r="F32" s="486"/>
      <c r="G32" s="486"/>
      <c r="H32" s="486"/>
      <c r="I32" s="486"/>
      <c r="J32" s="486"/>
      <c r="K32" s="486"/>
      <c r="L32" s="486"/>
      <c r="M32" s="487"/>
      <c r="N32" s="485"/>
      <c r="O32" s="486"/>
      <c r="P32" s="486"/>
      <c r="Q32" s="487"/>
      <c r="R32" s="485"/>
      <c r="S32" s="487"/>
    </row>
    <row r="33" spans="1:19" ht="16.2" thickBot="1">
      <c r="A33" s="652" t="s">
        <v>531</v>
      </c>
      <c r="B33" s="652"/>
      <c r="C33" s="652"/>
      <c r="D33" s="503" t="s">
        <v>231</v>
      </c>
      <c r="E33" s="504"/>
      <c r="F33" s="504"/>
      <c r="G33" s="504"/>
      <c r="H33" s="504"/>
      <c r="I33" s="504"/>
      <c r="J33" s="504"/>
      <c r="K33" s="504"/>
      <c r="L33" s="504"/>
      <c r="M33" s="505"/>
      <c r="N33" s="506" t="s">
        <v>210</v>
      </c>
      <c r="O33" s="507"/>
      <c r="P33" s="507"/>
      <c r="Q33" s="508"/>
      <c r="R33" s="506" t="s">
        <v>232</v>
      </c>
      <c r="S33" s="509"/>
    </row>
    <row r="34" spans="1:19">
      <c r="A34" s="652"/>
      <c r="B34" s="652"/>
      <c r="C34" s="652"/>
      <c r="D34" s="482" t="s">
        <v>532</v>
      </c>
      <c r="E34" s="252"/>
      <c r="F34" s="252"/>
      <c r="G34" s="252"/>
      <c r="H34" s="252"/>
      <c r="I34" s="252"/>
      <c r="J34" s="252"/>
      <c r="K34" s="252"/>
      <c r="L34" s="252"/>
      <c r="M34" s="483"/>
      <c r="N34" s="482" t="s">
        <v>530</v>
      </c>
      <c r="O34" s="252"/>
      <c r="P34" s="252"/>
      <c r="Q34" s="483"/>
      <c r="R34" s="482" t="s">
        <v>431</v>
      </c>
      <c r="S34" s="483"/>
    </row>
    <row r="35" spans="1:19">
      <c r="A35" s="652"/>
      <c r="B35" s="652"/>
      <c r="C35" s="652"/>
      <c r="D35" s="468"/>
      <c r="E35" s="255"/>
      <c r="F35" s="255"/>
      <c r="G35" s="255"/>
      <c r="H35" s="255"/>
      <c r="I35" s="255"/>
      <c r="J35" s="255"/>
      <c r="K35" s="255"/>
      <c r="L35" s="255"/>
      <c r="M35" s="469"/>
      <c r="N35" s="468"/>
      <c r="O35" s="255"/>
      <c r="P35" s="255"/>
      <c r="Q35" s="469"/>
      <c r="R35" s="468"/>
      <c r="S35" s="469"/>
    </row>
    <row r="36" spans="1:19">
      <c r="A36" s="652"/>
      <c r="B36" s="652"/>
      <c r="C36" s="652"/>
      <c r="D36" s="468"/>
      <c r="E36" s="255"/>
      <c r="F36" s="255"/>
      <c r="G36" s="255"/>
      <c r="H36" s="255"/>
      <c r="I36" s="255"/>
      <c r="J36" s="255"/>
      <c r="K36" s="255"/>
      <c r="L36" s="255"/>
      <c r="M36" s="469"/>
      <c r="N36" s="468"/>
      <c r="O36" s="255"/>
      <c r="P36" s="255"/>
      <c r="Q36" s="469"/>
      <c r="R36" s="468"/>
      <c r="S36" s="469"/>
    </row>
    <row r="37" spans="1:19">
      <c r="A37" s="652"/>
      <c r="B37" s="652"/>
      <c r="C37" s="652"/>
      <c r="D37" s="468"/>
      <c r="E37" s="255"/>
      <c r="F37" s="255"/>
      <c r="G37" s="255"/>
      <c r="H37" s="255"/>
      <c r="I37" s="255"/>
      <c r="J37" s="255"/>
      <c r="K37" s="255"/>
      <c r="L37" s="255"/>
      <c r="M37" s="469"/>
      <c r="N37" s="468"/>
      <c r="O37" s="255"/>
      <c r="P37" s="255"/>
      <c r="Q37" s="469"/>
      <c r="R37" s="468"/>
      <c r="S37" s="469"/>
    </row>
    <row r="38" spans="1:19">
      <c r="A38" s="652"/>
      <c r="B38" s="652"/>
      <c r="C38" s="652"/>
      <c r="D38" s="468"/>
      <c r="E38" s="255"/>
      <c r="F38" s="255"/>
      <c r="G38" s="255"/>
      <c r="H38" s="255"/>
      <c r="I38" s="255"/>
      <c r="J38" s="255"/>
      <c r="K38" s="255"/>
      <c r="L38" s="255"/>
      <c r="M38" s="469"/>
      <c r="N38" s="468"/>
      <c r="O38" s="255"/>
      <c r="P38" s="255"/>
      <c r="Q38" s="469"/>
      <c r="R38" s="468"/>
      <c r="S38" s="469"/>
    </row>
    <row r="39" spans="1:19">
      <c r="A39" s="652"/>
      <c r="B39" s="652"/>
      <c r="C39" s="652"/>
      <c r="D39" s="468"/>
      <c r="E39" s="255"/>
      <c r="F39" s="255"/>
      <c r="G39" s="255"/>
      <c r="H39" s="255"/>
      <c r="I39" s="255"/>
      <c r="J39" s="255"/>
      <c r="K39" s="255"/>
      <c r="L39" s="255"/>
      <c r="M39" s="469"/>
      <c r="N39" s="468"/>
      <c r="O39" s="255"/>
      <c r="P39" s="255"/>
      <c r="Q39" s="469"/>
      <c r="R39" s="468"/>
      <c r="S39" s="469"/>
    </row>
    <row r="40" spans="1:19" ht="15" thickBot="1">
      <c r="A40" s="652"/>
      <c r="B40" s="652"/>
      <c r="C40" s="652"/>
      <c r="D40" s="485"/>
      <c r="E40" s="486"/>
      <c r="F40" s="486"/>
      <c r="G40" s="486"/>
      <c r="H40" s="486"/>
      <c r="I40" s="486"/>
      <c r="J40" s="486"/>
      <c r="K40" s="486"/>
      <c r="L40" s="486"/>
      <c r="M40" s="487"/>
      <c r="N40" s="485"/>
      <c r="O40" s="486"/>
      <c r="P40" s="486"/>
      <c r="Q40" s="487"/>
      <c r="R40" s="485"/>
      <c r="S40" s="487"/>
    </row>
    <row r="41" spans="1:19" ht="16.2" thickBot="1">
      <c r="A41" s="652" t="s">
        <v>236</v>
      </c>
      <c r="B41" s="652"/>
      <c r="C41" s="652"/>
      <c r="D41" s="503" t="s">
        <v>231</v>
      </c>
      <c r="E41" s="504"/>
      <c r="F41" s="504"/>
      <c r="G41" s="504"/>
      <c r="H41" s="504"/>
      <c r="I41" s="504"/>
      <c r="J41" s="504"/>
      <c r="K41" s="504"/>
      <c r="L41" s="504"/>
      <c r="M41" s="505"/>
      <c r="N41" s="506" t="s">
        <v>210</v>
      </c>
      <c r="O41" s="507"/>
      <c r="P41" s="507"/>
      <c r="Q41" s="508"/>
      <c r="R41" s="506" t="s">
        <v>232</v>
      </c>
      <c r="S41" s="509"/>
    </row>
    <row r="42" spans="1:19">
      <c r="A42" s="652"/>
      <c r="B42" s="652"/>
      <c r="C42" s="652"/>
      <c r="D42" s="482"/>
      <c r="E42" s="252"/>
      <c r="F42" s="252"/>
      <c r="G42" s="252"/>
      <c r="H42" s="252"/>
      <c r="I42" s="252"/>
      <c r="J42" s="252"/>
      <c r="K42" s="252"/>
      <c r="L42" s="252"/>
      <c r="M42" s="483"/>
      <c r="N42" s="482"/>
      <c r="O42" s="252"/>
      <c r="P42" s="252"/>
      <c r="Q42" s="483"/>
      <c r="R42" s="482"/>
      <c r="S42" s="483"/>
    </row>
    <row r="43" spans="1:19">
      <c r="A43" s="652"/>
      <c r="B43" s="652"/>
      <c r="C43" s="652"/>
      <c r="D43" s="468"/>
      <c r="E43" s="255"/>
      <c r="F43" s="255"/>
      <c r="G43" s="255"/>
      <c r="H43" s="255"/>
      <c r="I43" s="255"/>
      <c r="J43" s="255"/>
      <c r="K43" s="255"/>
      <c r="L43" s="255"/>
      <c r="M43" s="469"/>
      <c r="N43" s="468"/>
      <c r="O43" s="255"/>
      <c r="P43" s="255"/>
      <c r="Q43" s="469"/>
      <c r="R43" s="468"/>
      <c r="S43" s="469"/>
    </row>
    <row r="44" spans="1:19">
      <c r="A44" s="652"/>
      <c r="B44" s="652"/>
      <c r="C44" s="652"/>
      <c r="D44" s="468"/>
      <c r="E44" s="255"/>
      <c r="F44" s="255"/>
      <c r="G44" s="255"/>
      <c r="H44" s="255"/>
      <c r="I44" s="255"/>
      <c r="J44" s="255"/>
      <c r="K44" s="255"/>
      <c r="L44" s="255"/>
      <c r="M44" s="469"/>
      <c r="N44" s="468"/>
      <c r="O44" s="255"/>
      <c r="P44" s="255"/>
      <c r="Q44" s="469"/>
      <c r="R44" s="468"/>
      <c r="S44" s="469"/>
    </row>
    <row r="45" spans="1:19">
      <c r="A45" s="652"/>
      <c r="B45" s="652"/>
      <c r="C45" s="652"/>
      <c r="D45" s="468"/>
      <c r="E45" s="255"/>
      <c r="F45" s="255"/>
      <c r="G45" s="255"/>
      <c r="H45" s="255"/>
      <c r="I45" s="255"/>
      <c r="J45" s="255"/>
      <c r="K45" s="255"/>
      <c r="L45" s="255"/>
      <c r="M45" s="469"/>
      <c r="N45" s="468"/>
      <c r="O45" s="255"/>
      <c r="P45" s="255"/>
      <c r="Q45" s="469"/>
      <c r="R45" s="468"/>
      <c r="S45" s="469"/>
    </row>
    <row r="46" spans="1:19">
      <c r="A46" s="652"/>
      <c r="B46" s="652"/>
      <c r="C46" s="652"/>
      <c r="D46" s="468"/>
      <c r="E46" s="255"/>
      <c r="F46" s="255"/>
      <c r="G46" s="255"/>
      <c r="H46" s="255"/>
      <c r="I46" s="255"/>
      <c r="J46" s="255"/>
      <c r="K46" s="255"/>
      <c r="L46" s="255"/>
      <c r="M46" s="469"/>
      <c r="N46" s="468"/>
      <c r="O46" s="255"/>
      <c r="P46" s="255"/>
      <c r="Q46" s="469"/>
      <c r="R46" s="468"/>
      <c r="S46" s="469"/>
    </row>
    <row r="47" spans="1:19" ht="15" thickBot="1">
      <c r="A47" s="652"/>
      <c r="B47" s="652"/>
      <c r="C47" s="652"/>
      <c r="D47" s="470"/>
      <c r="E47" s="258"/>
      <c r="F47" s="258"/>
      <c r="G47" s="258"/>
      <c r="H47" s="258"/>
      <c r="I47" s="258"/>
      <c r="J47" s="258"/>
      <c r="K47" s="258"/>
      <c r="L47" s="258"/>
      <c r="M47" s="471"/>
      <c r="N47" s="470"/>
      <c r="O47" s="258"/>
      <c r="P47" s="258"/>
      <c r="Q47" s="471"/>
      <c r="R47" s="470"/>
      <c r="S47" s="471"/>
    </row>
    <row r="48" spans="1:19">
      <c r="A48" s="556" t="s">
        <v>533</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463"/>
    </row>
    <row r="54" spans="1:19">
      <c r="A54" s="559" t="s">
        <v>241</v>
      </c>
      <c r="B54" s="559"/>
      <c r="C54" s="559"/>
      <c r="D54" s="559"/>
      <c r="E54" s="559"/>
      <c r="F54" s="463"/>
      <c r="G54" s="463"/>
      <c r="H54" s="463"/>
      <c r="I54" s="463"/>
      <c r="J54" s="463"/>
      <c r="K54" s="463"/>
      <c r="L54" s="463"/>
      <c r="M54" s="463"/>
      <c r="N54" s="463"/>
      <c r="O54" s="463"/>
      <c r="P54" s="463"/>
      <c r="Q54" s="463"/>
      <c r="R54" s="463"/>
      <c r="S54" s="463"/>
    </row>
    <row r="55" spans="1:19">
      <c r="A55" s="559" t="s">
        <v>242</v>
      </c>
      <c r="B55" s="559"/>
      <c r="C55" s="559"/>
      <c r="D55" s="559"/>
      <c r="E55" s="559"/>
      <c r="F55" s="463"/>
      <c r="G55" s="463"/>
      <c r="H55" s="463"/>
      <c r="I55" s="463"/>
      <c r="J55" s="463"/>
      <c r="K55" s="463"/>
      <c r="L55" s="463"/>
      <c r="M55" s="463"/>
      <c r="N55" s="463"/>
      <c r="O55" s="463"/>
      <c r="P55" s="463"/>
      <c r="Q55" s="463"/>
      <c r="R55" s="463"/>
      <c r="S55" s="463"/>
    </row>
    <row r="56" spans="1:19">
      <c r="A56" s="559" t="s">
        <v>243</v>
      </c>
      <c r="B56" s="559"/>
      <c r="C56" s="559"/>
      <c r="D56" s="559"/>
      <c r="E56" s="559"/>
      <c r="F56" s="463"/>
      <c r="G56" s="463"/>
      <c r="H56" s="463"/>
      <c r="I56" s="463"/>
      <c r="J56" s="463"/>
      <c r="K56" s="463"/>
      <c r="L56" s="463"/>
      <c r="M56" s="463"/>
      <c r="N56" s="463"/>
      <c r="O56" s="463"/>
      <c r="P56" s="463"/>
      <c r="Q56" s="463"/>
      <c r="R56" s="463"/>
      <c r="S56" s="463"/>
    </row>
    <row r="57" spans="1:19">
      <c r="A57" s="559" t="s">
        <v>244</v>
      </c>
      <c r="B57" s="559"/>
      <c r="C57" s="559"/>
      <c r="D57" s="559"/>
      <c r="E57" s="559"/>
      <c r="F57" s="463"/>
      <c r="G57" s="463"/>
      <c r="H57" s="463"/>
      <c r="I57" s="463"/>
      <c r="J57" s="463"/>
      <c r="K57" s="463"/>
      <c r="L57" s="463"/>
      <c r="M57" s="463"/>
      <c r="N57" s="463"/>
      <c r="O57" s="463"/>
      <c r="P57" s="463"/>
      <c r="Q57" s="463"/>
      <c r="R57" s="463"/>
      <c r="S57" s="463"/>
    </row>
    <row r="58" spans="1:19">
      <c r="A58" s="559" t="s">
        <v>245</v>
      </c>
      <c r="B58" s="559"/>
      <c r="C58" s="559"/>
      <c r="D58" s="559"/>
      <c r="E58" s="559"/>
      <c r="F58" s="463"/>
      <c r="G58" s="463"/>
      <c r="H58" s="463"/>
      <c r="I58" s="463"/>
      <c r="J58" s="463"/>
      <c r="K58" s="463"/>
      <c r="L58" s="463"/>
      <c r="M58" s="463"/>
      <c r="N58" s="463"/>
      <c r="O58" s="463"/>
      <c r="P58" s="463"/>
      <c r="Q58" s="463"/>
      <c r="R58" s="463"/>
      <c r="S58" s="463"/>
    </row>
    <row r="59" spans="1:19">
      <c r="A59" s="559" t="s">
        <v>246</v>
      </c>
      <c r="B59" s="559"/>
      <c r="C59" s="559"/>
      <c r="D59" s="559"/>
      <c r="E59" s="559"/>
      <c r="F59" s="463"/>
      <c r="G59" s="463"/>
      <c r="H59" s="463"/>
      <c r="I59" s="463"/>
      <c r="J59" s="463"/>
      <c r="K59" s="463"/>
      <c r="L59" s="463"/>
      <c r="M59" s="463"/>
      <c r="N59" s="463"/>
      <c r="O59" s="463"/>
      <c r="P59" s="463"/>
      <c r="Q59" s="463"/>
      <c r="R59" s="463"/>
      <c r="S59" s="463"/>
    </row>
    <row r="60" spans="1:19">
      <c r="A60" s="563" t="s">
        <v>247</v>
      </c>
      <c r="B60" s="564"/>
      <c r="C60" s="564"/>
      <c r="D60" s="564"/>
      <c r="E60" s="564"/>
      <c r="F60" s="565" t="s">
        <v>248</v>
      </c>
      <c r="G60" s="566"/>
      <c r="H60" s="566"/>
      <c r="I60" s="566"/>
      <c r="J60" s="566"/>
      <c r="K60" s="566"/>
      <c r="L60" s="566"/>
      <c r="M60" s="566"/>
      <c r="N60" s="566"/>
      <c r="O60" s="566"/>
      <c r="P60" s="566"/>
      <c r="Q60" s="566"/>
      <c r="R60" s="566"/>
      <c r="S60" s="567"/>
    </row>
    <row r="61" spans="1:19">
      <c r="A61" s="559" t="s">
        <v>239</v>
      </c>
      <c r="B61" s="559"/>
      <c r="C61" s="559"/>
      <c r="D61" s="559"/>
      <c r="E61" s="559"/>
      <c r="F61" s="493"/>
      <c r="G61" s="494"/>
      <c r="H61" s="494"/>
      <c r="I61" s="494"/>
      <c r="J61" s="494"/>
      <c r="K61" s="494"/>
      <c r="L61" s="494"/>
      <c r="M61" s="494"/>
      <c r="N61" s="494"/>
      <c r="O61" s="494"/>
      <c r="P61" s="494"/>
      <c r="Q61" s="494"/>
      <c r="R61" s="494"/>
      <c r="S61" s="495"/>
    </row>
    <row r="62" spans="1:19">
      <c r="A62" s="559" t="s">
        <v>241</v>
      </c>
      <c r="B62" s="559"/>
      <c r="C62" s="559"/>
      <c r="D62" s="559"/>
      <c r="E62" s="559"/>
      <c r="F62" s="493"/>
      <c r="G62" s="494"/>
      <c r="H62" s="494"/>
      <c r="I62" s="494"/>
      <c r="J62" s="494"/>
      <c r="K62" s="494"/>
      <c r="L62" s="494"/>
      <c r="M62" s="494"/>
      <c r="N62" s="494"/>
      <c r="O62" s="494"/>
      <c r="P62" s="494"/>
      <c r="Q62" s="494"/>
      <c r="R62" s="494"/>
      <c r="S62" s="495"/>
    </row>
    <row r="63" spans="1:19">
      <c r="A63" s="559" t="s">
        <v>242</v>
      </c>
      <c r="B63" s="559"/>
      <c r="C63" s="559"/>
      <c r="D63" s="559"/>
      <c r="E63" s="559"/>
      <c r="F63" s="493"/>
      <c r="G63" s="494"/>
      <c r="H63" s="494"/>
      <c r="I63" s="494"/>
      <c r="J63" s="494"/>
      <c r="K63" s="494"/>
      <c r="L63" s="494"/>
      <c r="M63" s="494"/>
      <c r="N63" s="494"/>
      <c r="O63" s="494"/>
      <c r="P63" s="494"/>
      <c r="Q63" s="494"/>
      <c r="R63" s="494"/>
      <c r="S63" s="495"/>
    </row>
    <row r="64" spans="1:19">
      <c r="A64" s="559" t="s">
        <v>243</v>
      </c>
      <c r="B64" s="559"/>
      <c r="C64" s="559"/>
      <c r="D64" s="559"/>
      <c r="E64" s="559"/>
      <c r="F64" s="493"/>
      <c r="G64" s="494"/>
      <c r="H64" s="494"/>
      <c r="I64" s="494"/>
      <c r="J64" s="494"/>
      <c r="K64" s="494"/>
      <c r="L64" s="494"/>
      <c r="M64" s="494"/>
      <c r="N64" s="494"/>
      <c r="O64" s="494"/>
      <c r="P64" s="494"/>
      <c r="Q64" s="494"/>
      <c r="R64" s="494"/>
      <c r="S64" s="495"/>
    </row>
    <row r="65" spans="1:19">
      <c r="A65" s="559" t="s">
        <v>244</v>
      </c>
      <c r="B65" s="559"/>
      <c r="C65" s="559"/>
      <c r="D65" s="559"/>
      <c r="E65" s="559"/>
      <c r="F65" s="493"/>
      <c r="G65" s="494"/>
      <c r="H65" s="494"/>
      <c r="I65" s="494"/>
      <c r="J65" s="494"/>
      <c r="K65" s="494"/>
      <c r="L65" s="494"/>
      <c r="M65" s="494"/>
      <c r="N65" s="494"/>
      <c r="O65" s="494"/>
      <c r="P65" s="494"/>
      <c r="Q65" s="494"/>
      <c r="R65" s="494"/>
      <c r="S65" s="495"/>
    </row>
    <row r="66" spans="1:19">
      <c r="A66" s="559" t="s">
        <v>245</v>
      </c>
      <c r="B66" s="559"/>
      <c r="C66" s="559"/>
      <c r="D66" s="559"/>
      <c r="E66" s="559"/>
      <c r="F66" s="493"/>
      <c r="G66" s="494"/>
      <c r="H66" s="494"/>
      <c r="I66" s="494"/>
      <c r="J66" s="494"/>
      <c r="K66" s="494"/>
      <c r="L66" s="494"/>
      <c r="M66" s="494"/>
      <c r="N66" s="494"/>
      <c r="O66" s="494"/>
      <c r="P66" s="494"/>
      <c r="Q66" s="494"/>
      <c r="R66" s="494"/>
      <c r="S66" s="495"/>
    </row>
    <row r="67" spans="1:19">
      <c r="A67" s="559" t="s">
        <v>246</v>
      </c>
      <c r="B67" s="559"/>
      <c r="C67" s="559"/>
      <c r="D67" s="559"/>
      <c r="E67" s="559"/>
      <c r="F67" s="493"/>
      <c r="G67" s="494"/>
      <c r="H67" s="494"/>
      <c r="I67" s="494"/>
      <c r="J67" s="494"/>
      <c r="K67" s="494"/>
      <c r="L67" s="494"/>
      <c r="M67" s="494"/>
      <c r="N67" s="494"/>
      <c r="O67" s="494"/>
      <c r="P67" s="494"/>
      <c r="Q67" s="494"/>
      <c r="R67" s="494"/>
      <c r="S67" s="495"/>
    </row>
    <row r="68" spans="1:19">
      <c r="A68" s="563" t="s">
        <v>247</v>
      </c>
      <c r="B68" s="564"/>
      <c r="C68" s="564"/>
      <c r="D68" s="564"/>
      <c r="E68" s="564"/>
      <c r="F68" s="565" t="s">
        <v>249</v>
      </c>
      <c r="G68" s="566"/>
      <c r="H68" s="566"/>
      <c r="I68" s="566"/>
      <c r="J68" s="566"/>
      <c r="K68" s="566"/>
      <c r="L68" s="566"/>
      <c r="M68" s="566"/>
      <c r="N68" s="566"/>
      <c r="O68" s="566"/>
      <c r="P68" s="566"/>
      <c r="Q68" s="566"/>
      <c r="R68" s="566"/>
      <c r="S68" s="567"/>
    </row>
    <row r="69" spans="1:19">
      <c r="A69" s="559" t="s">
        <v>239</v>
      </c>
      <c r="B69" s="559"/>
      <c r="C69" s="559"/>
      <c r="D69" s="559"/>
      <c r="E69" s="559"/>
      <c r="F69" s="493"/>
      <c r="G69" s="494"/>
      <c r="H69" s="494"/>
      <c r="I69" s="494"/>
      <c r="J69" s="494"/>
      <c r="K69" s="494"/>
      <c r="L69" s="494"/>
      <c r="M69" s="494"/>
      <c r="N69" s="494"/>
      <c r="O69" s="494"/>
      <c r="P69" s="494"/>
      <c r="Q69" s="494"/>
      <c r="R69" s="494"/>
      <c r="S69" s="495"/>
    </row>
    <row r="70" spans="1:19">
      <c r="A70" s="559" t="s">
        <v>241</v>
      </c>
      <c r="B70" s="559"/>
      <c r="C70" s="559"/>
      <c r="D70" s="559"/>
      <c r="E70" s="559"/>
      <c r="F70" s="493"/>
      <c r="G70" s="494"/>
      <c r="H70" s="494"/>
      <c r="I70" s="494"/>
      <c r="J70" s="494"/>
      <c r="K70" s="494"/>
      <c r="L70" s="494"/>
      <c r="M70" s="494"/>
      <c r="N70" s="494"/>
      <c r="O70" s="494"/>
      <c r="P70" s="494"/>
      <c r="Q70" s="494"/>
      <c r="R70" s="494"/>
      <c r="S70" s="495"/>
    </row>
    <row r="71" spans="1:19">
      <c r="A71" s="559" t="s">
        <v>242</v>
      </c>
      <c r="B71" s="559"/>
      <c r="C71" s="559"/>
      <c r="D71" s="559"/>
      <c r="E71" s="559"/>
      <c r="F71" s="493"/>
      <c r="G71" s="494"/>
      <c r="H71" s="494"/>
      <c r="I71" s="494"/>
      <c r="J71" s="494"/>
      <c r="K71" s="494"/>
      <c r="L71" s="494"/>
      <c r="M71" s="494"/>
      <c r="N71" s="494"/>
      <c r="O71" s="494"/>
      <c r="P71" s="494"/>
      <c r="Q71" s="494"/>
      <c r="R71" s="494"/>
      <c r="S71" s="495"/>
    </row>
    <row r="72" spans="1:19">
      <c r="A72" s="559" t="s">
        <v>243</v>
      </c>
      <c r="B72" s="559"/>
      <c r="C72" s="559"/>
      <c r="D72" s="559"/>
      <c r="E72" s="559"/>
      <c r="F72" s="493"/>
      <c r="G72" s="494"/>
      <c r="H72" s="494"/>
      <c r="I72" s="494"/>
      <c r="J72" s="494"/>
      <c r="K72" s="494"/>
      <c r="L72" s="494"/>
      <c r="M72" s="494"/>
      <c r="N72" s="494"/>
      <c r="O72" s="494"/>
      <c r="P72" s="494"/>
      <c r="Q72" s="494"/>
      <c r="R72" s="494"/>
      <c r="S72" s="495"/>
    </row>
    <row r="73" spans="1:19">
      <c r="A73" s="559" t="s">
        <v>244</v>
      </c>
      <c r="B73" s="559"/>
      <c r="C73" s="559"/>
      <c r="D73" s="559"/>
      <c r="E73" s="559"/>
      <c r="F73" s="493"/>
      <c r="G73" s="494"/>
      <c r="H73" s="494"/>
      <c r="I73" s="494"/>
      <c r="J73" s="494"/>
      <c r="K73" s="494"/>
      <c r="L73" s="494"/>
      <c r="M73" s="494"/>
      <c r="N73" s="494"/>
      <c r="O73" s="494"/>
      <c r="P73" s="494"/>
      <c r="Q73" s="494"/>
      <c r="R73" s="494"/>
      <c r="S73" s="495"/>
    </row>
    <row r="74" spans="1:19">
      <c r="A74" s="559" t="s">
        <v>250</v>
      </c>
      <c r="B74" s="559"/>
      <c r="C74" s="559"/>
      <c r="D74" s="559"/>
      <c r="E74" s="559"/>
      <c r="F74" s="463"/>
      <c r="G74" s="463"/>
      <c r="H74" s="463"/>
      <c r="I74" s="463"/>
      <c r="J74" s="463"/>
      <c r="K74" s="463"/>
      <c r="L74" s="463"/>
      <c r="M74" s="463"/>
      <c r="N74" s="463"/>
      <c r="O74" s="463"/>
      <c r="P74" s="463"/>
      <c r="Q74" s="463"/>
      <c r="R74" s="463"/>
      <c r="S74" s="463"/>
    </row>
    <row r="75" spans="1:19">
      <c r="A75" s="563" t="s">
        <v>247</v>
      </c>
      <c r="B75" s="564"/>
      <c r="C75" s="564"/>
      <c r="D75" s="564"/>
      <c r="E75" s="570"/>
      <c r="F75" s="565" t="s">
        <v>251</v>
      </c>
      <c r="G75" s="566"/>
      <c r="H75" s="566"/>
      <c r="I75" s="566"/>
      <c r="J75" s="566"/>
      <c r="K75" s="566"/>
      <c r="L75" s="566"/>
      <c r="M75" s="566"/>
      <c r="N75" s="566"/>
      <c r="O75" s="566"/>
      <c r="P75" s="566"/>
      <c r="Q75" s="566"/>
      <c r="R75" s="566"/>
      <c r="S75" s="567"/>
    </row>
    <row r="76" spans="1:19">
      <c r="A76" s="559" t="s">
        <v>239</v>
      </c>
      <c r="B76" s="559"/>
      <c r="C76" s="559"/>
      <c r="D76" s="559"/>
      <c r="E76" s="559"/>
      <c r="F76" s="463"/>
      <c r="G76" s="463"/>
      <c r="H76" s="463"/>
      <c r="I76" s="463"/>
      <c r="J76" s="463"/>
      <c r="K76" s="463"/>
      <c r="L76" s="463"/>
      <c r="M76" s="463"/>
      <c r="N76" s="463"/>
      <c r="O76" s="463"/>
      <c r="P76" s="463"/>
      <c r="Q76" s="463"/>
      <c r="R76" s="463"/>
      <c r="S76" s="463"/>
    </row>
    <row r="77" spans="1:19">
      <c r="A77" s="559" t="s">
        <v>241</v>
      </c>
      <c r="B77" s="559"/>
      <c r="C77" s="559"/>
      <c r="D77" s="559"/>
      <c r="E77" s="559"/>
      <c r="F77" s="463"/>
      <c r="G77" s="463"/>
      <c r="H77" s="463"/>
      <c r="I77" s="463"/>
      <c r="J77" s="463"/>
      <c r="K77" s="463"/>
      <c r="L77" s="463"/>
      <c r="M77" s="463"/>
      <c r="N77" s="463"/>
      <c r="O77" s="463"/>
      <c r="P77" s="463"/>
      <c r="Q77" s="463"/>
      <c r="R77" s="463"/>
      <c r="S77" s="463"/>
    </row>
    <row r="78" spans="1:19">
      <c r="A78" s="559" t="s">
        <v>242</v>
      </c>
      <c r="B78" s="559"/>
      <c r="C78" s="559"/>
      <c r="D78" s="559"/>
      <c r="E78" s="559"/>
      <c r="F78" s="463"/>
      <c r="G78" s="463"/>
      <c r="H78" s="463"/>
      <c r="I78" s="463"/>
      <c r="J78" s="463"/>
      <c r="K78" s="463"/>
      <c r="L78" s="463"/>
      <c r="M78" s="463"/>
      <c r="N78" s="463"/>
      <c r="O78" s="463"/>
      <c r="P78" s="463"/>
      <c r="Q78" s="463"/>
      <c r="R78" s="463"/>
      <c r="S78" s="463"/>
    </row>
    <row r="79" spans="1:19">
      <c r="A79" s="559" t="s">
        <v>243</v>
      </c>
      <c r="B79" s="559"/>
      <c r="C79" s="559"/>
      <c r="D79" s="559"/>
      <c r="E79" s="559"/>
      <c r="F79" s="463"/>
      <c r="G79" s="463"/>
      <c r="H79" s="463"/>
      <c r="I79" s="463"/>
      <c r="J79" s="463"/>
      <c r="K79" s="463"/>
      <c r="L79" s="463"/>
      <c r="M79" s="463"/>
      <c r="N79" s="463"/>
      <c r="O79" s="463"/>
      <c r="P79" s="463"/>
      <c r="Q79" s="463"/>
      <c r="R79" s="463"/>
      <c r="S79" s="463"/>
    </row>
    <row r="80" spans="1:19">
      <c r="A80" s="559" t="s">
        <v>244</v>
      </c>
      <c r="B80" s="559"/>
      <c r="C80" s="559"/>
      <c r="D80" s="559"/>
      <c r="E80" s="559"/>
      <c r="F80" s="463"/>
      <c r="G80" s="463"/>
      <c r="H80" s="463"/>
      <c r="I80" s="463"/>
      <c r="J80" s="463"/>
      <c r="K80" s="463"/>
      <c r="L80" s="463"/>
      <c r="M80" s="463"/>
      <c r="N80" s="463"/>
      <c r="O80" s="463"/>
      <c r="P80" s="463"/>
      <c r="Q80" s="463"/>
      <c r="R80" s="463"/>
      <c r="S80" s="463"/>
    </row>
    <row r="81" spans="1:19">
      <c r="A81" s="559" t="s">
        <v>252</v>
      </c>
      <c r="B81" s="559"/>
      <c r="C81" s="559"/>
      <c r="D81" s="559"/>
      <c r="E81" s="559"/>
      <c r="F81" s="463"/>
      <c r="G81" s="463"/>
      <c r="H81" s="463"/>
      <c r="I81" s="463"/>
      <c r="J81" s="463"/>
      <c r="K81" s="463"/>
      <c r="L81" s="463"/>
      <c r="M81" s="463"/>
      <c r="N81" s="463"/>
      <c r="O81" s="463"/>
      <c r="P81" s="463"/>
      <c r="Q81" s="463"/>
      <c r="R81" s="463"/>
      <c r="S81" s="463"/>
    </row>
    <row r="84" spans="1:19" ht="15" thickBot="1"/>
    <row r="85" spans="1:19">
      <c r="A85" s="697" t="s">
        <v>534</v>
      </c>
      <c r="B85" s="698"/>
      <c r="C85" s="698"/>
      <c r="D85" s="698"/>
      <c r="E85" s="698"/>
      <c r="F85" s="698"/>
      <c r="G85" s="698"/>
      <c r="H85" s="698"/>
      <c r="I85" s="698"/>
      <c r="J85" s="698"/>
      <c r="K85" s="698"/>
      <c r="L85" s="698"/>
      <c r="M85" s="698"/>
      <c r="N85" s="698"/>
      <c r="O85" s="698"/>
      <c r="P85" s="698"/>
      <c r="Q85" s="698"/>
      <c r="R85" s="698"/>
      <c r="S85" s="699"/>
    </row>
    <row r="86" spans="1:19">
      <c r="A86" s="700"/>
      <c r="B86" s="701"/>
      <c r="C86" s="701"/>
      <c r="D86" s="701"/>
      <c r="E86" s="701"/>
      <c r="F86" s="701"/>
      <c r="G86" s="701"/>
      <c r="H86" s="701"/>
      <c r="I86" s="701"/>
      <c r="J86" s="701"/>
      <c r="K86" s="701"/>
      <c r="L86" s="701"/>
      <c r="M86" s="701"/>
      <c r="N86" s="701"/>
      <c r="O86" s="701"/>
      <c r="P86" s="701"/>
      <c r="Q86" s="701"/>
      <c r="R86" s="701"/>
      <c r="S86" s="702"/>
    </row>
    <row r="87" spans="1:19">
      <c r="A87" s="700"/>
      <c r="B87" s="701"/>
      <c r="C87" s="701"/>
      <c r="D87" s="701"/>
      <c r="E87" s="701"/>
      <c r="F87" s="701"/>
      <c r="G87" s="701"/>
      <c r="H87" s="701"/>
      <c r="I87" s="701"/>
      <c r="J87" s="701"/>
      <c r="K87" s="701"/>
      <c r="L87" s="701"/>
      <c r="M87" s="701"/>
      <c r="N87" s="701"/>
      <c r="O87" s="701"/>
      <c r="P87" s="701"/>
      <c r="Q87" s="701"/>
      <c r="R87" s="701"/>
      <c r="S87" s="702"/>
    </row>
    <row r="88" spans="1:19" ht="15" thickBot="1">
      <c r="A88" s="703"/>
      <c r="B88" s="704"/>
      <c r="C88" s="704"/>
      <c r="D88" s="704"/>
      <c r="E88" s="704"/>
      <c r="F88" s="704"/>
      <c r="G88" s="704"/>
      <c r="H88" s="704"/>
      <c r="I88" s="704"/>
      <c r="J88" s="704"/>
      <c r="K88" s="704"/>
      <c r="L88" s="704"/>
      <c r="M88" s="704"/>
      <c r="N88" s="704"/>
      <c r="O88" s="704"/>
      <c r="P88" s="704"/>
      <c r="Q88" s="704"/>
      <c r="R88" s="704"/>
      <c r="S88" s="705"/>
    </row>
    <row r="89" spans="1:19">
      <c r="A89" s="251" t="s">
        <v>535</v>
      </c>
      <c r="B89" s="252"/>
      <c r="C89" s="252"/>
      <c r="D89" s="252"/>
      <c r="E89" s="252"/>
      <c r="F89" s="252"/>
      <c r="G89" s="252"/>
      <c r="H89" s="252"/>
      <c r="I89" s="252"/>
      <c r="J89" s="252"/>
      <c r="K89" s="252"/>
      <c r="L89" s="252"/>
      <c r="M89" s="252"/>
      <c r="N89" s="252"/>
      <c r="O89" s="252"/>
      <c r="P89" s="252"/>
      <c r="Q89" s="252"/>
      <c r="R89" s="252"/>
      <c r="S89" s="253"/>
    </row>
    <row r="90" spans="1:19">
      <c r="A90" s="254"/>
      <c r="B90" s="255"/>
      <c r="C90" s="255"/>
      <c r="D90" s="255"/>
      <c r="E90" s="255"/>
      <c r="F90" s="255"/>
      <c r="G90" s="255"/>
      <c r="H90" s="255"/>
      <c r="I90" s="255"/>
      <c r="J90" s="255"/>
      <c r="K90" s="255"/>
      <c r="L90" s="255"/>
      <c r="M90" s="255"/>
      <c r="N90" s="255"/>
      <c r="O90" s="255"/>
      <c r="P90" s="255"/>
      <c r="Q90" s="255"/>
      <c r="R90" s="255"/>
      <c r="S90" s="256"/>
    </row>
    <row r="91" spans="1:19">
      <c r="A91" s="643" t="s">
        <v>536</v>
      </c>
      <c r="B91" s="463"/>
      <c r="C91" s="463"/>
      <c r="D91" s="463"/>
      <c r="E91" s="463"/>
      <c r="F91" s="463"/>
      <c r="G91" s="463"/>
      <c r="H91" s="463"/>
      <c r="I91" s="463"/>
      <c r="J91" s="463"/>
      <c r="K91" s="463"/>
      <c r="L91" s="463"/>
      <c r="M91" s="463"/>
      <c r="N91" s="463"/>
      <c r="O91" s="463"/>
      <c r="P91" s="463"/>
      <c r="Q91" s="463"/>
      <c r="R91" s="463"/>
      <c r="S91" s="644"/>
    </row>
    <row r="92" spans="1:19">
      <c r="A92" s="643"/>
      <c r="B92" s="463"/>
      <c r="C92" s="463"/>
      <c r="D92" s="463"/>
      <c r="E92" s="463"/>
      <c r="F92" s="463"/>
      <c r="G92" s="463"/>
      <c r="H92" s="463"/>
      <c r="I92" s="463"/>
      <c r="J92" s="463"/>
      <c r="K92" s="463"/>
      <c r="L92" s="463"/>
      <c r="M92" s="463"/>
      <c r="N92" s="463"/>
      <c r="O92" s="463"/>
      <c r="P92" s="463"/>
      <c r="Q92" s="463"/>
      <c r="R92" s="463"/>
      <c r="S92" s="644"/>
    </row>
    <row r="93" spans="1:19">
      <c r="A93" s="254" t="s">
        <v>537</v>
      </c>
      <c r="B93" s="255"/>
      <c r="C93" s="255"/>
      <c r="D93" s="255"/>
      <c r="E93" s="255"/>
      <c r="F93" s="255"/>
      <c r="G93" s="255"/>
      <c r="H93" s="255"/>
      <c r="I93" s="255"/>
      <c r="J93" s="255"/>
      <c r="K93" s="255"/>
      <c r="L93" s="255"/>
      <c r="M93" s="255"/>
      <c r="N93" s="255"/>
      <c r="O93" s="255"/>
      <c r="P93" s="255"/>
      <c r="Q93" s="255"/>
      <c r="R93" s="255"/>
      <c r="S93" s="256"/>
    </row>
    <row r="94" spans="1:19">
      <c r="A94" s="254"/>
      <c r="B94" s="255"/>
      <c r="C94" s="255"/>
      <c r="D94" s="255"/>
      <c r="E94" s="255"/>
      <c r="F94" s="255"/>
      <c r="G94" s="255"/>
      <c r="H94" s="255"/>
      <c r="I94" s="255"/>
      <c r="J94" s="255"/>
      <c r="K94" s="255"/>
      <c r="L94" s="255"/>
      <c r="M94" s="255"/>
      <c r="N94" s="255"/>
      <c r="O94" s="255"/>
      <c r="P94" s="255"/>
      <c r="Q94" s="255"/>
      <c r="R94" s="255"/>
      <c r="S94" s="256"/>
    </row>
    <row r="95" spans="1:19">
      <c r="A95" s="706" t="s">
        <v>207</v>
      </c>
      <c r="B95" s="706"/>
      <c r="C95" s="706"/>
      <c r="D95" s="706" t="s">
        <v>208</v>
      </c>
      <c r="E95" s="706"/>
      <c r="F95" s="706"/>
      <c r="G95" s="167" t="s">
        <v>209</v>
      </c>
      <c r="H95" s="167"/>
      <c r="I95" s="167"/>
      <c r="J95" s="706" t="s">
        <v>210</v>
      </c>
      <c r="K95" s="706"/>
      <c r="L95" s="706"/>
      <c r="M95" s="706" t="s">
        <v>211</v>
      </c>
      <c r="N95" s="706"/>
      <c r="O95" s="706"/>
      <c r="P95" s="706" t="s">
        <v>212</v>
      </c>
      <c r="Q95" s="706"/>
      <c r="R95" s="706"/>
      <c r="S95" s="706"/>
    </row>
    <row r="96" spans="1:19">
      <c r="A96" s="463" t="s">
        <v>538</v>
      </c>
      <c r="B96" s="463"/>
      <c r="C96" s="463"/>
      <c r="D96" s="463" t="s">
        <v>539</v>
      </c>
      <c r="E96" s="463"/>
      <c r="F96" s="463"/>
      <c r="G96" s="463" t="s">
        <v>540</v>
      </c>
      <c r="H96" s="463"/>
      <c r="I96" s="463"/>
      <c r="J96" s="463" t="s">
        <v>541</v>
      </c>
      <c r="K96" s="463"/>
      <c r="L96" s="463"/>
      <c r="M96" s="463" t="s">
        <v>542</v>
      </c>
      <c r="N96" s="463"/>
      <c r="O96" s="463"/>
      <c r="P96" s="463" t="s">
        <v>543</v>
      </c>
      <c r="Q96" s="463"/>
      <c r="R96" s="463"/>
      <c r="S96" s="463"/>
    </row>
    <row r="97" spans="1:19">
      <c r="A97" s="463"/>
      <c r="B97" s="463"/>
      <c r="C97" s="463"/>
      <c r="D97" s="463"/>
      <c r="E97" s="463"/>
      <c r="F97" s="463"/>
      <c r="G97" s="463"/>
      <c r="H97" s="463"/>
      <c r="I97" s="463"/>
      <c r="J97" s="463"/>
      <c r="K97" s="463"/>
      <c r="L97" s="463"/>
      <c r="M97" s="463"/>
      <c r="N97" s="463"/>
      <c r="O97" s="463"/>
      <c r="P97" s="463"/>
      <c r="Q97" s="463"/>
      <c r="R97" s="463"/>
      <c r="S97" s="463"/>
    </row>
    <row r="98" spans="1:19">
      <c r="A98" s="463"/>
      <c r="B98" s="463"/>
      <c r="C98" s="463"/>
      <c r="D98" s="463"/>
      <c r="E98" s="463"/>
      <c r="F98" s="463"/>
      <c r="G98" s="463"/>
      <c r="H98" s="463"/>
      <c r="I98" s="463"/>
      <c r="J98" s="463"/>
      <c r="K98" s="463"/>
      <c r="L98" s="463"/>
      <c r="M98" s="463"/>
      <c r="N98" s="463"/>
      <c r="O98" s="463"/>
      <c r="P98" s="463"/>
      <c r="Q98" s="463"/>
      <c r="R98" s="463"/>
      <c r="S98" s="463"/>
    </row>
    <row r="99" spans="1:19">
      <c r="A99" s="463"/>
      <c r="B99" s="463"/>
      <c r="C99" s="463"/>
      <c r="D99" s="463"/>
      <c r="E99" s="463"/>
      <c r="F99" s="463"/>
      <c r="G99" s="463"/>
      <c r="H99" s="463"/>
      <c r="I99" s="463"/>
      <c r="J99" s="463"/>
      <c r="K99" s="463"/>
      <c r="L99" s="463"/>
      <c r="M99" s="463"/>
      <c r="N99" s="463"/>
      <c r="O99" s="463"/>
      <c r="P99" s="463"/>
      <c r="Q99" s="463"/>
      <c r="R99" s="463"/>
      <c r="S99" s="463"/>
    </row>
    <row r="100" spans="1:19">
      <c r="A100" s="463"/>
      <c r="B100" s="463"/>
      <c r="C100" s="463"/>
      <c r="D100" s="463"/>
      <c r="E100" s="463"/>
      <c r="F100" s="463"/>
      <c r="G100" s="463"/>
      <c r="H100" s="463"/>
      <c r="I100" s="463"/>
      <c r="J100" s="463"/>
      <c r="K100" s="463"/>
      <c r="L100" s="463"/>
      <c r="M100" s="463"/>
      <c r="N100" s="463"/>
      <c r="O100" s="463"/>
      <c r="P100" s="463"/>
      <c r="Q100" s="463"/>
      <c r="R100" s="463"/>
      <c r="S100" s="463"/>
    </row>
    <row r="101" spans="1:19">
      <c r="A101" s="463"/>
      <c r="B101" s="463"/>
      <c r="C101" s="463"/>
      <c r="D101" s="463"/>
      <c r="E101" s="463"/>
      <c r="F101" s="463"/>
      <c r="G101" s="463"/>
      <c r="H101" s="463"/>
      <c r="I101" s="463"/>
      <c r="J101" s="463"/>
      <c r="K101" s="463"/>
      <c r="L101" s="463"/>
      <c r="M101" s="463"/>
      <c r="N101" s="463"/>
      <c r="O101" s="463"/>
      <c r="P101" s="463"/>
      <c r="Q101" s="463"/>
      <c r="R101" s="463"/>
      <c r="S101" s="463"/>
    </row>
    <row r="102" spans="1:19">
      <c r="A102" s="463"/>
      <c r="B102" s="463"/>
      <c r="C102" s="463"/>
      <c r="D102" s="463"/>
      <c r="E102" s="463"/>
      <c r="F102" s="463"/>
      <c r="G102" s="463"/>
      <c r="H102" s="463"/>
      <c r="I102" s="463"/>
      <c r="J102" s="463"/>
      <c r="K102" s="463"/>
      <c r="L102" s="463"/>
      <c r="M102" s="463"/>
      <c r="N102" s="463"/>
      <c r="O102" s="463"/>
      <c r="P102" s="463"/>
      <c r="Q102" s="463"/>
      <c r="R102" s="463"/>
      <c r="S102" s="463"/>
    </row>
    <row r="103" spans="1:19">
      <c r="A103" s="463"/>
      <c r="B103" s="463"/>
      <c r="C103" s="463"/>
      <c r="D103" s="463"/>
      <c r="E103" s="463"/>
      <c r="F103" s="463"/>
      <c r="G103" s="463"/>
      <c r="H103" s="463"/>
      <c r="I103" s="463"/>
      <c r="J103" s="463"/>
      <c r="K103" s="463"/>
      <c r="L103" s="463"/>
      <c r="M103" s="463"/>
      <c r="N103" s="463"/>
      <c r="O103" s="463"/>
      <c r="P103" s="463"/>
      <c r="Q103" s="463"/>
      <c r="R103" s="463"/>
      <c r="S103" s="463"/>
    </row>
    <row r="104" spans="1:19">
      <c r="A104" s="463"/>
      <c r="B104" s="463"/>
      <c r="C104" s="463"/>
      <c r="D104" s="463"/>
      <c r="E104" s="463"/>
      <c r="F104" s="463"/>
      <c r="G104" s="463"/>
      <c r="H104" s="463"/>
      <c r="I104" s="463"/>
      <c r="J104" s="463"/>
      <c r="K104" s="463"/>
      <c r="L104" s="463"/>
      <c r="M104" s="463"/>
      <c r="N104" s="463"/>
      <c r="O104" s="463"/>
      <c r="P104" s="463"/>
      <c r="Q104" s="463"/>
      <c r="R104" s="463"/>
      <c r="S104" s="463"/>
    </row>
    <row r="105" spans="1:19">
      <c r="A105" s="463"/>
      <c r="B105" s="463"/>
      <c r="C105" s="463"/>
      <c r="D105" s="463"/>
      <c r="E105" s="463"/>
      <c r="F105" s="463"/>
      <c r="G105" s="463"/>
      <c r="H105" s="463"/>
      <c r="I105" s="463"/>
      <c r="J105" s="463"/>
      <c r="K105" s="463"/>
      <c r="L105" s="463"/>
      <c r="M105" s="463"/>
      <c r="N105" s="463"/>
      <c r="O105" s="463"/>
      <c r="P105" s="463"/>
      <c r="Q105" s="463"/>
      <c r="R105" s="463"/>
      <c r="S105" s="463"/>
    </row>
    <row r="106" spans="1:19">
      <c r="A106" s="463"/>
      <c r="B106" s="463"/>
      <c r="C106" s="463"/>
      <c r="D106" s="463"/>
      <c r="E106" s="463"/>
      <c r="F106" s="463"/>
      <c r="G106" s="463"/>
      <c r="H106" s="463"/>
      <c r="I106" s="463"/>
      <c r="J106" s="463"/>
      <c r="K106" s="463"/>
      <c r="L106" s="463"/>
      <c r="M106" s="463"/>
      <c r="N106" s="463"/>
      <c r="O106" s="463"/>
      <c r="P106" s="463"/>
      <c r="Q106" s="463"/>
      <c r="R106" s="463"/>
      <c r="S106" s="463"/>
    </row>
    <row r="107" spans="1:19" ht="15" thickBot="1">
      <c r="A107" s="463"/>
      <c r="B107" s="463"/>
      <c r="C107" s="463"/>
      <c r="D107" s="463"/>
      <c r="E107" s="463"/>
      <c r="F107" s="463"/>
      <c r="G107" s="463"/>
      <c r="H107" s="463"/>
      <c r="I107" s="463"/>
      <c r="J107" s="463"/>
      <c r="K107" s="463"/>
      <c r="L107" s="463"/>
      <c r="M107" s="463"/>
      <c r="N107" s="463"/>
      <c r="O107" s="463"/>
      <c r="P107" s="463"/>
      <c r="Q107" s="463"/>
      <c r="R107" s="463"/>
      <c r="S107" s="463"/>
    </row>
    <row r="108" spans="1:19">
      <c r="A108" s="680" t="s">
        <v>544</v>
      </c>
      <c r="B108" s="681"/>
      <c r="C108" s="681"/>
      <c r="D108" s="681"/>
      <c r="E108" s="681"/>
      <c r="F108" s="681"/>
      <c r="G108" s="681"/>
      <c r="H108" s="681"/>
      <c r="I108" s="681"/>
      <c r="J108" s="681"/>
      <c r="K108" s="681"/>
      <c r="L108" s="681"/>
      <c r="M108" s="681"/>
      <c r="N108" s="681"/>
      <c r="O108" s="681"/>
      <c r="P108" s="681"/>
      <c r="Q108" s="681"/>
      <c r="R108" s="681"/>
      <c r="S108" s="682"/>
    </row>
    <row r="109" spans="1:19">
      <c r="A109" s="683"/>
      <c r="B109" s="684"/>
      <c r="C109" s="684"/>
      <c r="D109" s="684"/>
      <c r="E109" s="684"/>
      <c r="F109" s="684"/>
      <c r="G109" s="684"/>
      <c r="H109" s="684"/>
      <c r="I109" s="684"/>
      <c r="J109" s="684"/>
      <c r="K109" s="684"/>
      <c r="L109" s="684"/>
      <c r="M109" s="684"/>
      <c r="N109" s="684"/>
      <c r="O109" s="684"/>
      <c r="P109" s="684"/>
      <c r="Q109" s="684"/>
      <c r="R109" s="684"/>
      <c r="S109" s="685"/>
    </row>
    <row r="110" spans="1:19">
      <c r="A110" s="683"/>
      <c r="B110" s="684"/>
      <c r="C110" s="684"/>
      <c r="D110" s="684"/>
      <c r="E110" s="684"/>
      <c r="F110" s="684"/>
      <c r="G110" s="684"/>
      <c r="H110" s="684"/>
      <c r="I110" s="684"/>
      <c r="J110" s="684"/>
      <c r="K110" s="684"/>
      <c r="L110" s="684"/>
      <c r="M110" s="684"/>
      <c r="N110" s="684"/>
      <c r="O110" s="684"/>
      <c r="P110" s="684"/>
      <c r="Q110" s="684"/>
      <c r="R110" s="684"/>
      <c r="S110" s="685"/>
    </row>
    <row r="111" spans="1:19" ht="15" thickBot="1">
      <c r="A111" s="683"/>
      <c r="B111" s="684"/>
      <c r="C111" s="684"/>
      <c r="D111" s="684"/>
      <c r="E111" s="684"/>
      <c r="F111" s="684"/>
      <c r="G111" s="684"/>
      <c r="H111" s="684"/>
      <c r="I111" s="684"/>
      <c r="J111" s="684"/>
      <c r="K111" s="684"/>
      <c r="L111" s="684"/>
      <c r="M111" s="684"/>
      <c r="N111" s="684"/>
      <c r="O111" s="684"/>
      <c r="P111" s="684"/>
      <c r="Q111" s="684"/>
      <c r="R111" s="684"/>
      <c r="S111" s="685"/>
    </row>
    <row r="112" spans="1:19" ht="16.2" thickBot="1">
      <c r="A112" s="652" t="s">
        <v>545</v>
      </c>
      <c r="B112" s="652"/>
      <c r="C112" s="654"/>
      <c r="D112" s="690" t="s">
        <v>231</v>
      </c>
      <c r="E112" s="691"/>
      <c r="F112" s="691"/>
      <c r="G112" s="691"/>
      <c r="H112" s="691"/>
      <c r="I112" s="691"/>
      <c r="J112" s="691"/>
      <c r="K112" s="691"/>
      <c r="L112" s="691"/>
      <c r="M112" s="692"/>
      <c r="N112" s="693" t="s">
        <v>210</v>
      </c>
      <c r="O112" s="694"/>
      <c r="P112" s="694"/>
      <c r="Q112" s="695"/>
      <c r="R112" s="693" t="s">
        <v>232</v>
      </c>
      <c r="S112" s="696"/>
    </row>
    <row r="113" spans="1:19">
      <c r="A113" s="652"/>
      <c r="B113" s="652"/>
      <c r="C113" s="652"/>
      <c r="D113" s="482" t="s">
        <v>546</v>
      </c>
      <c r="E113" s="252"/>
      <c r="F113" s="252"/>
      <c r="G113" s="252"/>
      <c r="H113" s="252"/>
      <c r="I113" s="252"/>
      <c r="J113" s="252"/>
      <c r="K113" s="252"/>
      <c r="L113" s="252"/>
      <c r="M113" s="483"/>
      <c r="N113" s="468" t="s">
        <v>541</v>
      </c>
      <c r="O113" s="255"/>
      <c r="P113" s="255"/>
      <c r="Q113" s="469"/>
      <c r="R113" s="482" t="s">
        <v>542</v>
      </c>
      <c r="S113" s="483"/>
    </row>
    <row r="114" spans="1:19">
      <c r="A114" s="652"/>
      <c r="B114" s="652"/>
      <c r="C114" s="652"/>
      <c r="D114" s="468"/>
      <c r="E114" s="255"/>
      <c r="F114" s="255"/>
      <c r="G114" s="255"/>
      <c r="H114" s="255"/>
      <c r="I114" s="255"/>
      <c r="J114" s="255"/>
      <c r="K114" s="255"/>
      <c r="L114" s="255"/>
      <c r="M114" s="469"/>
      <c r="N114" s="468"/>
      <c r="O114" s="255"/>
      <c r="P114" s="255"/>
      <c r="Q114" s="469"/>
      <c r="R114" s="468"/>
      <c r="S114" s="469"/>
    </row>
    <row r="115" spans="1:19">
      <c r="A115" s="652"/>
      <c r="B115" s="652"/>
      <c r="C115" s="652"/>
      <c r="D115" s="468"/>
      <c r="E115" s="255"/>
      <c r="F115" s="255"/>
      <c r="G115" s="255"/>
      <c r="H115" s="255"/>
      <c r="I115" s="255"/>
      <c r="J115" s="255"/>
      <c r="K115" s="255"/>
      <c r="L115" s="255"/>
      <c r="M115" s="469"/>
      <c r="N115" s="468"/>
      <c r="O115" s="255"/>
      <c r="P115" s="255"/>
      <c r="Q115" s="469"/>
      <c r="R115" s="468"/>
      <c r="S115" s="469"/>
    </row>
    <row r="116" spans="1:19" ht="15" thickBot="1">
      <c r="A116" s="652"/>
      <c r="B116" s="652"/>
      <c r="C116" s="652"/>
      <c r="D116" s="485"/>
      <c r="E116" s="486"/>
      <c r="F116" s="486"/>
      <c r="G116" s="486"/>
      <c r="H116" s="486"/>
      <c r="I116" s="486"/>
      <c r="J116" s="486"/>
      <c r="K116" s="486"/>
      <c r="L116" s="486"/>
      <c r="M116" s="487"/>
      <c r="N116" s="485"/>
      <c r="O116" s="486"/>
      <c r="P116" s="486"/>
      <c r="Q116" s="487"/>
      <c r="R116" s="485"/>
      <c r="S116" s="487"/>
    </row>
    <row r="117" spans="1:19" ht="16.2" thickBot="1">
      <c r="A117" s="652" t="s">
        <v>234</v>
      </c>
      <c r="B117" s="652"/>
      <c r="C117" s="652"/>
      <c r="D117" s="690" t="s">
        <v>231</v>
      </c>
      <c r="E117" s="691"/>
      <c r="F117" s="691"/>
      <c r="G117" s="691"/>
      <c r="H117" s="691"/>
      <c r="I117" s="691"/>
      <c r="J117" s="691"/>
      <c r="K117" s="691"/>
      <c r="L117" s="691"/>
      <c r="M117" s="692"/>
      <c r="N117" s="693" t="s">
        <v>210</v>
      </c>
      <c r="O117" s="694"/>
      <c r="P117" s="694"/>
      <c r="Q117" s="695"/>
      <c r="R117" s="693" t="s">
        <v>232</v>
      </c>
      <c r="S117" s="696"/>
    </row>
    <row r="118" spans="1:19">
      <c r="A118" s="652"/>
      <c r="B118" s="652"/>
      <c r="C118" s="652"/>
      <c r="D118" s="482"/>
      <c r="E118" s="252"/>
      <c r="F118" s="252"/>
      <c r="G118" s="252"/>
      <c r="H118" s="252"/>
      <c r="I118" s="252"/>
      <c r="J118" s="252"/>
      <c r="K118" s="252"/>
      <c r="L118" s="252"/>
      <c r="M118" s="483"/>
      <c r="N118" s="482"/>
      <c r="O118" s="252"/>
      <c r="P118" s="252"/>
      <c r="Q118" s="483"/>
      <c r="R118" s="482"/>
      <c r="S118" s="483"/>
    </row>
    <row r="119" spans="1:19">
      <c r="A119" s="652"/>
      <c r="B119" s="652"/>
      <c r="C119" s="652"/>
      <c r="D119" s="468"/>
      <c r="E119" s="255"/>
      <c r="F119" s="255"/>
      <c r="G119" s="255"/>
      <c r="H119" s="255"/>
      <c r="I119" s="255"/>
      <c r="J119" s="255"/>
      <c r="K119" s="255"/>
      <c r="L119" s="255"/>
      <c r="M119" s="469"/>
      <c r="N119" s="468"/>
      <c r="O119" s="255"/>
      <c r="P119" s="255"/>
      <c r="Q119" s="469"/>
      <c r="R119" s="468"/>
      <c r="S119" s="469"/>
    </row>
    <row r="120" spans="1:19">
      <c r="A120" s="652"/>
      <c r="B120" s="652"/>
      <c r="C120" s="652"/>
      <c r="D120" s="468"/>
      <c r="E120" s="255"/>
      <c r="F120" s="255"/>
      <c r="G120" s="255"/>
      <c r="H120" s="255"/>
      <c r="I120" s="255"/>
      <c r="J120" s="255"/>
      <c r="K120" s="255"/>
      <c r="L120" s="255"/>
      <c r="M120" s="469"/>
      <c r="N120" s="468"/>
      <c r="O120" s="255"/>
      <c r="P120" s="255"/>
      <c r="Q120" s="469"/>
      <c r="R120" s="468"/>
      <c r="S120" s="469"/>
    </row>
    <row r="121" spans="1:19">
      <c r="A121" s="652"/>
      <c r="B121" s="652"/>
      <c r="C121" s="652"/>
      <c r="D121" s="468"/>
      <c r="E121" s="255"/>
      <c r="F121" s="255"/>
      <c r="G121" s="255"/>
      <c r="H121" s="255"/>
      <c r="I121" s="255"/>
      <c r="J121" s="255"/>
      <c r="K121" s="255"/>
      <c r="L121" s="255"/>
      <c r="M121" s="469"/>
      <c r="N121" s="468"/>
      <c r="O121" s="255"/>
      <c r="P121" s="255"/>
      <c r="Q121" s="469"/>
      <c r="R121" s="468"/>
      <c r="S121" s="469"/>
    </row>
    <row r="122" spans="1:19">
      <c r="A122" s="652"/>
      <c r="B122" s="652"/>
      <c r="C122" s="652"/>
      <c r="D122" s="468"/>
      <c r="E122" s="255"/>
      <c r="F122" s="255"/>
      <c r="G122" s="255"/>
      <c r="H122" s="255"/>
      <c r="I122" s="255"/>
      <c r="J122" s="255"/>
      <c r="K122" s="255"/>
      <c r="L122" s="255"/>
      <c r="M122" s="469"/>
      <c r="N122" s="468"/>
      <c r="O122" s="255"/>
      <c r="P122" s="255"/>
      <c r="Q122" s="469"/>
      <c r="R122" s="468"/>
      <c r="S122" s="469"/>
    </row>
    <row r="123" spans="1:19">
      <c r="A123" s="652"/>
      <c r="B123" s="652"/>
      <c r="C123" s="652"/>
      <c r="D123" s="468"/>
      <c r="E123" s="255"/>
      <c r="F123" s="255"/>
      <c r="G123" s="255"/>
      <c r="H123" s="255"/>
      <c r="I123" s="255"/>
      <c r="J123" s="255"/>
      <c r="K123" s="255"/>
      <c r="L123" s="255"/>
      <c r="M123" s="469"/>
      <c r="N123" s="468"/>
      <c r="O123" s="255"/>
      <c r="P123" s="255"/>
      <c r="Q123" s="469"/>
      <c r="R123" s="468"/>
      <c r="S123" s="469"/>
    </row>
    <row r="124" spans="1:19" ht="15" thickBot="1">
      <c r="A124" s="652"/>
      <c r="B124" s="652"/>
      <c r="C124" s="652"/>
      <c r="D124" s="485"/>
      <c r="E124" s="486"/>
      <c r="F124" s="486"/>
      <c r="G124" s="486"/>
      <c r="H124" s="486"/>
      <c r="I124" s="486"/>
      <c r="J124" s="486"/>
      <c r="K124" s="486"/>
      <c r="L124" s="486"/>
      <c r="M124" s="487"/>
      <c r="N124" s="485"/>
      <c r="O124" s="486"/>
      <c r="P124" s="486"/>
      <c r="Q124" s="487"/>
      <c r="R124" s="485"/>
      <c r="S124" s="487"/>
    </row>
    <row r="125" spans="1:19" ht="16.2" thickBot="1">
      <c r="A125" s="652" t="s">
        <v>236</v>
      </c>
      <c r="B125" s="652"/>
      <c r="C125" s="652"/>
      <c r="D125" s="690" t="s">
        <v>231</v>
      </c>
      <c r="E125" s="691"/>
      <c r="F125" s="691"/>
      <c r="G125" s="691"/>
      <c r="H125" s="691"/>
      <c r="I125" s="691"/>
      <c r="J125" s="691"/>
      <c r="K125" s="691"/>
      <c r="L125" s="691"/>
      <c r="M125" s="692"/>
      <c r="N125" s="693" t="s">
        <v>210</v>
      </c>
      <c r="O125" s="694"/>
      <c r="P125" s="694"/>
      <c r="Q125" s="695"/>
      <c r="R125" s="693" t="s">
        <v>232</v>
      </c>
      <c r="S125" s="696"/>
    </row>
    <row r="126" spans="1:19">
      <c r="A126" s="652"/>
      <c r="B126" s="652"/>
      <c r="C126" s="652"/>
      <c r="D126" s="482"/>
      <c r="E126" s="252"/>
      <c r="F126" s="252"/>
      <c r="G126" s="252"/>
      <c r="H126" s="252"/>
      <c r="I126" s="252"/>
      <c r="J126" s="252"/>
      <c r="K126" s="252"/>
      <c r="L126" s="252"/>
      <c r="M126" s="483"/>
      <c r="N126" s="482"/>
      <c r="O126" s="252"/>
      <c r="P126" s="252"/>
      <c r="Q126" s="483"/>
      <c r="R126" s="482"/>
      <c r="S126" s="483"/>
    </row>
    <row r="127" spans="1:19">
      <c r="A127" s="652"/>
      <c r="B127" s="652"/>
      <c r="C127" s="652"/>
      <c r="D127" s="468"/>
      <c r="E127" s="255"/>
      <c r="F127" s="255"/>
      <c r="G127" s="255"/>
      <c r="H127" s="255"/>
      <c r="I127" s="255"/>
      <c r="J127" s="255"/>
      <c r="K127" s="255"/>
      <c r="L127" s="255"/>
      <c r="M127" s="469"/>
      <c r="N127" s="468"/>
      <c r="O127" s="255"/>
      <c r="P127" s="255"/>
      <c r="Q127" s="469"/>
      <c r="R127" s="468"/>
      <c r="S127" s="469"/>
    </row>
    <row r="128" spans="1:19">
      <c r="A128" s="652"/>
      <c r="B128" s="652"/>
      <c r="C128" s="652"/>
      <c r="D128" s="468"/>
      <c r="E128" s="255"/>
      <c r="F128" s="255"/>
      <c r="G128" s="255"/>
      <c r="H128" s="255"/>
      <c r="I128" s="255"/>
      <c r="J128" s="255"/>
      <c r="K128" s="255"/>
      <c r="L128" s="255"/>
      <c r="M128" s="469"/>
      <c r="N128" s="468"/>
      <c r="O128" s="255"/>
      <c r="P128" s="255"/>
      <c r="Q128" s="469"/>
      <c r="R128" s="468"/>
      <c r="S128" s="469"/>
    </row>
    <row r="129" spans="1:19">
      <c r="A129" s="652"/>
      <c r="B129" s="652"/>
      <c r="C129" s="652"/>
      <c r="D129" s="468"/>
      <c r="E129" s="255"/>
      <c r="F129" s="255"/>
      <c r="G129" s="255"/>
      <c r="H129" s="255"/>
      <c r="I129" s="255"/>
      <c r="J129" s="255"/>
      <c r="K129" s="255"/>
      <c r="L129" s="255"/>
      <c r="M129" s="469"/>
      <c r="N129" s="468"/>
      <c r="O129" s="255"/>
      <c r="P129" s="255"/>
      <c r="Q129" s="469"/>
      <c r="R129" s="468"/>
      <c r="S129" s="469"/>
    </row>
    <row r="130" spans="1:19">
      <c r="A130" s="652"/>
      <c r="B130" s="652"/>
      <c r="C130" s="652"/>
      <c r="D130" s="468"/>
      <c r="E130" s="255"/>
      <c r="F130" s="255"/>
      <c r="G130" s="255"/>
      <c r="H130" s="255"/>
      <c r="I130" s="255"/>
      <c r="J130" s="255"/>
      <c r="K130" s="255"/>
      <c r="L130" s="255"/>
      <c r="M130" s="469"/>
      <c r="N130" s="468"/>
      <c r="O130" s="255"/>
      <c r="P130" s="255"/>
      <c r="Q130" s="469"/>
      <c r="R130" s="468"/>
      <c r="S130" s="469"/>
    </row>
    <row r="131" spans="1:19" ht="15" thickBot="1">
      <c r="A131" s="652"/>
      <c r="B131" s="652"/>
      <c r="C131" s="652"/>
      <c r="D131" s="470"/>
      <c r="E131" s="258"/>
      <c r="F131" s="258"/>
      <c r="G131" s="258"/>
      <c r="H131" s="258"/>
      <c r="I131" s="258"/>
      <c r="J131" s="258"/>
      <c r="K131" s="258"/>
      <c r="L131" s="258"/>
      <c r="M131" s="471"/>
      <c r="N131" s="470"/>
      <c r="O131" s="258"/>
      <c r="P131" s="258"/>
      <c r="Q131" s="471"/>
      <c r="R131" s="470"/>
      <c r="S131" s="471"/>
    </row>
    <row r="132" spans="1:19">
      <c r="A132" s="680" t="s">
        <v>547</v>
      </c>
      <c r="B132" s="681"/>
      <c r="C132" s="681"/>
      <c r="D132" s="681"/>
      <c r="E132" s="681"/>
      <c r="F132" s="681"/>
      <c r="G132" s="681"/>
      <c r="H132" s="681"/>
      <c r="I132" s="681"/>
      <c r="J132" s="681"/>
      <c r="K132" s="681"/>
      <c r="L132" s="681"/>
      <c r="M132" s="681"/>
      <c r="N132" s="681"/>
      <c r="O132" s="681"/>
      <c r="P132" s="681"/>
      <c r="Q132" s="681"/>
      <c r="R132" s="681"/>
      <c r="S132" s="682"/>
    </row>
    <row r="133" spans="1:19">
      <c r="A133" s="683"/>
      <c r="B133" s="684"/>
      <c r="C133" s="684"/>
      <c r="D133" s="684"/>
      <c r="E133" s="684"/>
      <c r="F133" s="684"/>
      <c r="G133" s="684"/>
      <c r="H133" s="684"/>
      <c r="I133" s="684"/>
      <c r="J133" s="684"/>
      <c r="K133" s="684"/>
      <c r="L133" s="684"/>
      <c r="M133" s="684"/>
      <c r="N133" s="684"/>
      <c r="O133" s="684"/>
      <c r="P133" s="684"/>
      <c r="Q133" s="684"/>
      <c r="R133" s="684"/>
      <c r="S133" s="685"/>
    </row>
    <row r="134" spans="1:19">
      <c r="A134" s="683"/>
      <c r="B134" s="684"/>
      <c r="C134" s="684"/>
      <c r="D134" s="684"/>
      <c r="E134" s="684"/>
      <c r="F134" s="684"/>
      <c r="G134" s="684"/>
      <c r="H134" s="684"/>
      <c r="I134" s="684"/>
      <c r="J134" s="684"/>
      <c r="K134" s="684"/>
      <c r="L134" s="684"/>
      <c r="M134" s="684"/>
      <c r="N134" s="684"/>
      <c r="O134" s="684"/>
      <c r="P134" s="684"/>
      <c r="Q134" s="684"/>
      <c r="R134" s="684"/>
      <c r="S134" s="685"/>
    </row>
    <row r="135" spans="1:19" ht="15" thickBot="1">
      <c r="A135" s="683"/>
      <c r="B135" s="684"/>
      <c r="C135" s="684"/>
      <c r="D135" s="684"/>
      <c r="E135" s="684"/>
      <c r="F135" s="686"/>
      <c r="G135" s="686"/>
      <c r="H135" s="686"/>
      <c r="I135" s="686"/>
      <c r="J135" s="686"/>
      <c r="K135" s="686"/>
      <c r="L135" s="686"/>
      <c r="M135" s="686"/>
      <c r="N135" s="686"/>
      <c r="O135" s="686"/>
      <c r="P135" s="686"/>
      <c r="Q135" s="686"/>
      <c r="R135" s="686"/>
      <c r="S135" s="687"/>
    </row>
    <row r="136" spans="1:19">
      <c r="A136" s="673" t="s">
        <v>239</v>
      </c>
      <c r="B136" s="673"/>
      <c r="C136" s="673"/>
      <c r="D136" s="673"/>
      <c r="E136" s="673"/>
      <c r="F136" s="688" t="s">
        <v>240</v>
      </c>
      <c r="G136" s="688"/>
      <c r="H136" s="688"/>
      <c r="I136" s="688"/>
      <c r="J136" s="688"/>
      <c r="K136" s="688"/>
      <c r="L136" s="688"/>
      <c r="M136" s="688"/>
      <c r="N136" s="688"/>
      <c r="O136" s="688"/>
      <c r="P136" s="688"/>
      <c r="Q136" s="688"/>
      <c r="R136" s="688"/>
      <c r="S136" s="689"/>
    </row>
    <row r="137" spans="1:19">
      <c r="A137" s="673"/>
      <c r="B137" s="673"/>
      <c r="C137" s="673"/>
      <c r="D137" s="673"/>
      <c r="E137" s="673"/>
      <c r="F137" s="463"/>
      <c r="G137" s="463"/>
      <c r="H137" s="463"/>
      <c r="I137" s="463"/>
      <c r="J137" s="463"/>
      <c r="K137" s="463"/>
      <c r="L137" s="463"/>
      <c r="M137" s="463"/>
      <c r="N137" s="463"/>
      <c r="O137" s="463"/>
      <c r="P137" s="463"/>
      <c r="Q137" s="463"/>
      <c r="R137" s="463"/>
      <c r="S137" s="463"/>
    </row>
    <row r="138" spans="1:19">
      <c r="A138" s="673" t="s">
        <v>241</v>
      </c>
      <c r="B138" s="673"/>
      <c r="C138" s="673"/>
      <c r="D138" s="673"/>
      <c r="E138" s="673"/>
      <c r="F138" s="463"/>
      <c r="G138" s="463"/>
      <c r="H138" s="463"/>
      <c r="I138" s="463"/>
      <c r="J138" s="463"/>
      <c r="K138" s="463"/>
      <c r="L138" s="463"/>
      <c r="M138" s="463"/>
      <c r="N138" s="463"/>
      <c r="O138" s="463"/>
      <c r="P138" s="463"/>
      <c r="Q138" s="463"/>
      <c r="R138" s="463"/>
      <c r="S138" s="463"/>
    </row>
    <row r="139" spans="1:19">
      <c r="A139" s="673" t="s">
        <v>242</v>
      </c>
      <c r="B139" s="673"/>
      <c r="C139" s="673"/>
      <c r="D139" s="673"/>
      <c r="E139" s="673"/>
      <c r="F139" s="463"/>
      <c r="G139" s="463"/>
      <c r="H139" s="463"/>
      <c r="I139" s="463"/>
      <c r="J139" s="463"/>
      <c r="K139" s="463"/>
      <c r="L139" s="463"/>
      <c r="M139" s="463"/>
      <c r="N139" s="463"/>
      <c r="O139" s="463"/>
      <c r="P139" s="463"/>
      <c r="Q139" s="463"/>
      <c r="R139" s="463"/>
      <c r="S139" s="463"/>
    </row>
    <row r="140" spans="1:19">
      <c r="A140" s="673" t="s">
        <v>243</v>
      </c>
      <c r="B140" s="673"/>
      <c r="C140" s="673"/>
      <c r="D140" s="673"/>
      <c r="E140" s="673"/>
      <c r="F140" s="463"/>
      <c r="G140" s="463"/>
      <c r="H140" s="463"/>
      <c r="I140" s="463"/>
      <c r="J140" s="463"/>
      <c r="K140" s="463"/>
      <c r="L140" s="463"/>
      <c r="M140" s="463"/>
      <c r="N140" s="463"/>
      <c r="O140" s="463"/>
      <c r="P140" s="463"/>
      <c r="Q140" s="463"/>
      <c r="R140" s="463"/>
      <c r="S140" s="463"/>
    </row>
    <row r="141" spans="1:19">
      <c r="A141" s="673" t="s">
        <v>244</v>
      </c>
      <c r="B141" s="673"/>
      <c r="C141" s="673"/>
      <c r="D141" s="673"/>
      <c r="E141" s="673"/>
      <c r="F141" s="463"/>
      <c r="G141" s="463"/>
      <c r="H141" s="463"/>
      <c r="I141" s="463"/>
      <c r="J141" s="463"/>
      <c r="K141" s="463"/>
      <c r="L141" s="463"/>
      <c r="M141" s="463"/>
      <c r="N141" s="463"/>
      <c r="O141" s="463"/>
      <c r="P141" s="463"/>
      <c r="Q141" s="463"/>
      <c r="R141" s="463"/>
      <c r="S141" s="463"/>
    </row>
    <row r="142" spans="1:19">
      <c r="A142" s="673" t="s">
        <v>245</v>
      </c>
      <c r="B142" s="673"/>
      <c r="C142" s="673"/>
      <c r="D142" s="673"/>
      <c r="E142" s="673"/>
      <c r="F142" s="463"/>
      <c r="G142" s="463"/>
      <c r="H142" s="463"/>
      <c r="I142" s="463"/>
      <c r="J142" s="463"/>
      <c r="K142" s="463"/>
      <c r="L142" s="463"/>
      <c r="M142" s="463"/>
      <c r="N142" s="463"/>
      <c r="O142" s="463"/>
      <c r="P142" s="463"/>
      <c r="Q142" s="463"/>
      <c r="R142" s="463"/>
      <c r="S142" s="463"/>
    </row>
    <row r="143" spans="1:19">
      <c r="A143" s="673" t="s">
        <v>246</v>
      </c>
      <c r="B143" s="673"/>
      <c r="C143" s="673"/>
      <c r="D143" s="673"/>
      <c r="E143" s="673"/>
      <c r="F143" s="463"/>
      <c r="G143" s="463"/>
      <c r="H143" s="463"/>
      <c r="I143" s="463"/>
      <c r="J143" s="463"/>
      <c r="K143" s="463"/>
      <c r="L143" s="463"/>
      <c r="M143" s="463"/>
      <c r="N143" s="463"/>
      <c r="O143" s="463"/>
      <c r="P143" s="463"/>
      <c r="Q143" s="463"/>
      <c r="R143" s="463"/>
      <c r="S143" s="463"/>
    </row>
    <row r="144" spans="1:19">
      <c r="A144" s="674" t="s">
        <v>247</v>
      </c>
      <c r="B144" s="675"/>
      <c r="C144" s="675"/>
      <c r="D144" s="675"/>
      <c r="E144" s="675"/>
      <c r="F144" s="677" t="s">
        <v>248</v>
      </c>
      <c r="G144" s="678"/>
      <c r="H144" s="678"/>
      <c r="I144" s="678"/>
      <c r="J144" s="678"/>
      <c r="K144" s="678"/>
      <c r="L144" s="678"/>
      <c r="M144" s="678"/>
      <c r="N144" s="678"/>
      <c r="O144" s="678"/>
      <c r="P144" s="678"/>
      <c r="Q144" s="678"/>
      <c r="R144" s="678"/>
      <c r="S144" s="679"/>
    </row>
    <row r="145" spans="1:19">
      <c r="A145" s="673" t="s">
        <v>239</v>
      </c>
      <c r="B145" s="673"/>
      <c r="C145" s="673"/>
      <c r="D145" s="673"/>
      <c r="E145" s="673"/>
      <c r="F145" s="493"/>
      <c r="G145" s="494"/>
      <c r="H145" s="494"/>
      <c r="I145" s="494"/>
      <c r="J145" s="494"/>
      <c r="K145" s="494"/>
      <c r="L145" s="494"/>
      <c r="M145" s="494"/>
      <c r="N145" s="494"/>
      <c r="O145" s="494"/>
      <c r="P145" s="494"/>
      <c r="Q145" s="494"/>
      <c r="R145" s="494"/>
      <c r="S145" s="495"/>
    </row>
    <row r="146" spans="1:19">
      <c r="A146" s="673" t="s">
        <v>241</v>
      </c>
      <c r="B146" s="673"/>
      <c r="C146" s="673"/>
      <c r="D146" s="673"/>
      <c r="E146" s="673"/>
      <c r="F146" s="493"/>
      <c r="G146" s="494"/>
      <c r="H146" s="494"/>
      <c r="I146" s="494"/>
      <c r="J146" s="494"/>
      <c r="K146" s="494"/>
      <c r="L146" s="494"/>
      <c r="M146" s="494"/>
      <c r="N146" s="494"/>
      <c r="O146" s="494"/>
      <c r="P146" s="494"/>
      <c r="Q146" s="494"/>
      <c r="R146" s="494"/>
      <c r="S146" s="495"/>
    </row>
    <row r="147" spans="1:19">
      <c r="A147" s="673" t="s">
        <v>242</v>
      </c>
      <c r="B147" s="673"/>
      <c r="C147" s="673"/>
      <c r="D147" s="673"/>
      <c r="E147" s="673"/>
      <c r="F147" s="493"/>
      <c r="G147" s="494"/>
      <c r="H147" s="494"/>
      <c r="I147" s="494"/>
      <c r="J147" s="494"/>
      <c r="K147" s="494"/>
      <c r="L147" s="494"/>
      <c r="M147" s="494"/>
      <c r="N147" s="494"/>
      <c r="O147" s="494"/>
      <c r="P147" s="494"/>
      <c r="Q147" s="494"/>
      <c r="R147" s="494"/>
      <c r="S147" s="495"/>
    </row>
    <row r="148" spans="1:19">
      <c r="A148" s="673" t="s">
        <v>243</v>
      </c>
      <c r="B148" s="673"/>
      <c r="C148" s="673"/>
      <c r="D148" s="673"/>
      <c r="E148" s="673"/>
      <c r="F148" s="493"/>
      <c r="G148" s="494"/>
      <c r="H148" s="494"/>
      <c r="I148" s="494"/>
      <c r="J148" s="494"/>
      <c r="K148" s="494"/>
      <c r="L148" s="494"/>
      <c r="M148" s="494"/>
      <c r="N148" s="494"/>
      <c r="O148" s="494"/>
      <c r="P148" s="494"/>
      <c r="Q148" s="494"/>
      <c r="R148" s="494"/>
      <c r="S148" s="495"/>
    </row>
    <row r="149" spans="1:19">
      <c r="A149" s="673" t="s">
        <v>244</v>
      </c>
      <c r="B149" s="673"/>
      <c r="C149" s="673"/>
      <c r="D149" s="673"/>
      <c r="E149" s="673"/>
      <c r="F149" s="493"/>
      <c r="G149" s="494"/>
      <c r="H149" s="494"/>
      <c r="I149" s="494"/>
      <c r="J149" s="494"/>
      <c r="K149" s="494"/>
      <c r="L149" s="494"/>
      <c r="M149" s="494"/>
      <c r="N149" s="494"/>
      <c r="O149" s="494"/>
      <c r="P149" s="494"/>
      <c r="Q149" s="494"/>
      <c r="R149" s="494"/>
      <c r="S149" s="495"/>
    </row>
    <row r="150" spans="1:19">
      <c r="A150" s="673" t="s">
        <v>245</v>
      </c>
      <c r="B150" s="673"/>
      <c r="C150" s="673"/>
      <c r="D150" s="673"/>
      <c r="E150" s="673"/>
      <c r="F150" s="493"/>
      <c r="G150" s="494"/>
      <c r="H150" s="494"/>
      <c r="I150" s="494"/>
      <c r="J150" s="494"/>
      <c r="K150" s="494"/>
      <c r="L150" s="494"/>
      <c r="M150" s="494"/>
      <c r="N150" s="494"/>
      <c r="O150" s="494"/>
      <c r="P150" s="494"/>
      <c r="Q150" s="494"/>
      <c r="R150" s="494"/>
      <c r="S150" s="495"/>
    </row>
    <row r="151" spans="1:19">
      <c r="A151" s="673" t="s">
        <v>246</v>
      </c>
      <c r="B151" s="673"/>
      <c r="C151" s="673"/>
      <c r="D151" s="673"/>
      <c r="E151" s="673"/>
      <c r="F151" s="493"/>
      <c r="G151" s="494"/>
      <c r="H151" s="494"/>
      <c r="I151" s="494"/>
      <c r="J151" s="494"/>
      <c r="K151" s="494"/>
      <c r="L151" s="494"/>
      <c r="M151" s="494"/>
      <c r="N151" s="494"/>
      <c r="O151" s="494"/>
      <c r="P151" s="494"/>
      <c r="Q151" s="494"/>
      <c r="R151" s="494"/>
      <c r="S151" s="495"/>
    </row>
    <row r="152" spans="1:19">
      <c r="A152" s="674" t="s">
        <v>247</v>
      </c>
      <c r="B152" s="675"/>
      <c r="C152" s="675"/>
      <c r="D152" s="675"/>
      <c r="E152" s="675"/>
      <c r="F152" s="677" t="s">
        <v>249</v>
      </c>
      <c r="G152" s="678"/>
      <c r="H152" s="678"/>
      <c r="I152" s="678"/>
      <c r="J152" s="678"/>
      <c r="K152" s="678"/>
      <c r="L152" s="678"/>
      <c r="M152" s="678"/>
      <c r="N152" s="678"/>
      <c r="O152" s="678"/>
      <c r="P152" s="678"/>
      <c r="Q152" s="678"/>
      <c r="R152" s="678"/>
      <c r="S152" s="679"/>
    </row>
    <row r="153" spans="1:19">
      <c r="A153" s="673" t="s">
        <v>239</v>
      </c>
      <c r="B153" s="673"/>
      <c r="C153" s="673"/>
      <c r="D153" s="673"/>
      <c r="E153" s="673"/>
      <c r="F153" s="493"/>
      <c r="G153" s="494"/>
      <c r="H153" s="494"/>
      <c r="I153" s="494"/>
      <c r="J153" s="494"/>
      <c r="K153" s="494"/>
      <c r="L153" s="494"/>
      <c r="M153" s="494"/>
      <c r="N153" s="494"/>
      <c r="O153" s="494"/>
      <c r="P153" s="494"/>
      <c r="Q153" s="494"/>
      <c r="R153" s="494"/>
      <c r="S153" s="495"/>
    </row>
    <row r="154" spans="1:19">
      <c r="A154" s="673" t="s">
        <v>241</v>
      </c>
      <c r="B154" s="673"/>
      <c r="C154" s="673"/>
      <c r="D154" s="673"/>
      <c r="E154" s="673"/>
      <c r="F154" s="493"/>
      <c r="G154" s="494"/>
      <c r="H154" s="494"/>
      <c r="I154" s="494"/>
      <c r="J154" s="494"/>
      <c r="K154" s="494"/>
      <c r="L154" s="494"/>
      <c r="M154" s="494"/>
      <c r="N154" s="494"/>
      <c r="O154" s="494"/>
      <c r="P154" s="494"/>
      <c r="Q154" s="494"/>
      <c r="R154" s="494"/>
      <c r="S154" s="495"/>
    </row>
    <row r="155" spans="1:19">
      <c r="A155" s="673" t="s">
        <v>242</v>
      </c>
      <c r="B155" s="673"/>
      <c r="C155" s="673"/>
      <c r="D155" s="673"/>
      <c r="E155" s="673"/>
      <c r="F155" s="493"/>
      <c r="G155" s="494"/>
      <c r="H155" s="494"/>
      <c r="I155" s="494"/>
      <c r="J155" s="494"/>
      <c r="K155" s="494"/>
      <c r="L155" s="494"/>
      <c r="M155" s="494"/>
      <c r="N155" s="494"/>
      <c r="O155" s="494"/>
      <c r="P155" s="494"/>
      <c r="Q155" s="494"/>
      <c r="R155" s="494"/>
      <c r="S155" s="495"/>
    </row>
    <row r="156" spans="1:19">
      <c r="A156" s="673" t="s">
        <v>243</v>
      </c>
      <c r="B156" s="673"/>
      <c r="C156" s="673"/>
      <c r="D156" s="673"/>
      <c r="E156" s="673"/>
      <c r="F156" s="493"/>
      <c r="G156" s="494"/>
      <c r="H156" s="494"/>
      <c r="I156" s="494"/>
      <c r="J156" s="494"/>
      <c r="K156" s="494"/>
      <c r="L156" s="494"/>
      <c r="M156" s="494"/>
      <c r="N156" s="494"/>
      <c r="O156" s="494"/>
      <c r="P156" s="494"/>
      <c r="Q156" s="494"/>
      <c r="R156" s="494"/>
      <c r="S156" s="495"/>
    </row>
    <row r="157" spans="1:19">
      <c r="A157" s="673" t="s">
        <v>244</v>
      </c>
      <c r="B157" s="673"/>
      <c r="C157" s="673"/>
      <c r="D157" s="673"/>
      <c r="E157" s="673"/>
      <c r="F157" s="493"/>
      <c r="G157" s="494"/>
      <c r="H157" s="494"/>
      <c r="I157" s="494"/>
      <c r="J157" s="494"/>
      <c r="K157" s="494"/>
      <c r="L157" s="494"/>
      <c r="M157" s="494"/>
      <c r="N157" s="494"/>
      <c r="O157" s="494"/>
      <c r="P157" s="494"/>
      <c r="Q157" s="494"/>
      <c r="R157" s="494"/>
      <c r="S157" s="495"/>
    </row>
    <row r="158" spans="1:19">
      <c r="A158" s="673" t="s">
        <v>250</v>
      </c>
      <c r="B158" s="673"/>
      <c r="C158" s="673"/>
      <c r="D158" s="673"/>
      <c r="E158" s="673"/>
      <c r="F158" s="463"/>
      <c r="G158" s="463"/>
      <c r="H158" s="463"/>
      <c r="I158" s="463"/>
      <c r="J158" s="463"/>
      <c r="K158" s="463"/>
      <c r="L158" s="463"/>
      <c r="M158" s="463"/>
      <c r="N158" s="463"/>
      <c r="O158" s="463"/>
      <c r="P158" s="463"/>
      <c r="Q158" s="463"/>
      <c r="R158" s="463"/>
      <c r="S158" s="463"/>
    </row>
    <row r="159" spans="1:19">
      <c r="A159" s="674" t="s">
        <v>247</v>
      </c>
      <c r="B159" s="675"/>
      <c r="C159" s="675"/>
      <c r="D159" s="675"/>
      <c r="E159" s="676"/>
      <c r="F159" s="677" t="s">
        <v>251</v>
      </c>
      <c r="G159" s="678"/>
      <c r="H159" s="678"/>
      <c r="I159" s="678"/>
      <c r="J159" s="678"/>
      <c r="K159" s="678"/>
      <c r="L159" s="678"/>
      <c r="M159" s="678"/>
      <c r="N159" s="678"/>
      <c r="O159" s="678"/>
      <c r="P159" s="678"/>
      <c r="Q159" s="678"/>
      <c r="R159" s="678"/>
      <c r="S159" s="679"/>
    </row>
    <row r="160" spans="1:19">
      <c r="A160" s="673" t="s">
        <v>239</v>
      </c>
      <c r="B160" s="673"/>
      <c r="C160" s="673"/>
      <c r="D160" s="673"/>
      <c r="E160" s="673"/>
      <c r="F160" s="463"/>
      <c r="G160" s="463"/>
      <c r="H160" s="463"/>
      <c r="I160" s="463"/>
      <c r="J160" s="463"/>
      <c r="K160" s="463"/>
      <c r="L160" s="463"/>
      <c r="M160" s="463"/>
      <c r="N160" s="463"/>
      <c r="O160" s="463"/>
      <c r="P160" s="463"/>
      <c r="Q160" s="463"/>
      <c r="R160" s="463"/>
      <c r="S160" s="463"/>
    </row>
    <row r="161" spans="1:19">
      <c r="A161" s="673" t="s">
        <v>241</v>
      </c>
      <c r="B161" s="673"/>
      <c r="C161" s="673"/>
      <c r="D161" s="673"/>
      <c r="E161" s="673"/>
      <c r="F161" s="463"/>
      <c r="G161" s="463"/>
      <c r="H161" s="463"/>
      <c r="I161" s="463"/>
      <c r="J161" s="463"/>
      <c r="K161" s="463"/>
      <c r="L161" s="463"/>
      <c r="M161" s="463"/>
      <c r="N161" s="463"/>
      <c r="O161" s="463"/>
      <c r="P161" s="463"/>
      <c r="Q161" s="463"/>
      <c r="R161" s="463"/>
      <c r="S161" s="463"/>
    </row>
    <row r="162" spans="1:19">
      <c r="A162" s="673" t="s">
        <v>242</v>
      </c>
      <c r="B162" s="673"/>
      <c r="C162" s="673"/>
      <c r="D162" s="673"/>
      <c r="E162" s="673"/>
      <c r="F162" s="463"/>
      <c r="G162" s="463"/>
      <c r="H162" s="463"/>
      <c r="I162" s="463"/>
      <c r="J162" s="463"/>
      <c r="K162" s="463"/>
      <c r="L162" s="463"/>
      <c r="M162" s="463"/>
      <c r="N162" s="463"/>
      <c r="O162" s="463"/>
      <c r="P162" s="463"/>
      <c r="Q162" s="463"/>
      <c r="R162" s="463"/>
      <c r="S162" s="463"/>
    </row>
    <row r="163" spans="1:19">
      <c r="A163" s="673" t="s">
        <v>243</v>
      </c>
      <c r="B163" s="673"/>
      <c r="C163" s="673"/>
      <c r="D163" s="673"/>
      <c r="E163" s="673"/>
      <c r="F163" s="463"/>
      <c r="G163" s="463"/>
      <c r="H163" s="463"/>
      <c r="I163" s="463"/>
      <c r="J163" s="463"/>
      <c r="K163" s="463"/>
      <c r="L163" s="463"/>
      <c r="M163" s="463"/>
      <c r="N163" s="463"/>
      <c r="O163" s="463"/>
      <c r="P163" s="463"/>
      <c r="Q163" s="463"/>
      <c r="R163" s="463"/>
      <c r="S163" s="463"/>
    </row>
    <row r="164" spans="1:19">
      <c r="A164" s="673" t="s">
        <v>244</v>
      </c>
      <c r="B164" s="673"/>
      <c r="C164" s="673"/>
      <c r="D164" s="673"/>
      <c r="E164" s="673"/>
      <c r="F164" s="463"/>
      <c r="G164" s="463"/>
      <c r="H164" s="463"/>
      <c r="I164" s="463"/>
      <c r="J164" s="463"/>
      <c r="K164" s="463"/>
      <c r="L164" s="463"/>
      <c r="M164" s="463"/>
      <c r="N164" s="463"/>
      <c r="O164" s="463"/>
      <c r="P164" s="463"/>
      <c r="Q164" s="463"/>
      <c r="R164" s="463"/>
      <c r="S164" s="463"/>
    </row>
    <row r="165" spans="1:19">
      <c r="A165" s="673" t="s">
        <v>252</v>
      </c>
      <c r="B165" s="673"/>
      <c r="C165" s="673"/>
      <c r="D165" s="673"/>
      <c r="E165" s="673"/>
      <c r="F165" s="463"/>
      <c r="G165" s="463"/>
      <c r="H165" s="463"/>
      <c r="I165" s="463"/>
      <c r="J165" s="463"/>
      <c r="K165" s="463"/>
      <c r="L165" s="463"/>
      <c r="M165" s="463"/>
      <c r="N165" s="463"/>
      <c r="O165" s="463"/>
      <c r="P165" s="463"/>
      <c r="Q165" s="463"/>
      <c r="R165" s="463"/>
      <c r="S165" s="463"/>
    </row>
  </sheetData>
  <mergeCells count="218">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S88"/>
    <mergeCell ref="A89:S90"/>
    <mergeCell ref="A91:S92"/>
    <mergeCell ref="A93:S94"/>
    <mergeCell ref="A95:C95"/>
    <mergeCell ref="D95:F95"/>
    <mergeCell ref="J95:L95"/>
    <mergeCell ref="M95:O95"/>
    <mergeCell ref="P95:S95"/>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63:E163"/>
    <mergeCell ref="F163:S163"/>
    <mergeCell ref="A164:E164"/>
    <mergeCell ref="F164:S164"/>
    <mergeCell ref="A165:E165"/>
    <mergeCell ref="F165:S165"/>
    <mergeCell ref="A160:E160"/>
    <mergeCell ref="F160:S160"/>
    <mergeCell ref="A161:E161"/>
    <mergeCell ref="F161:S161"/>
    <mergeCell ref="A162:E162"/>
    <mergeCell ref="F162:S162"/>
  </mergeCells>
  <dataValidations count="1">
    <dataValidation type="list" allowBlank="1" showInputMessage="1" showErrorMessage="1" sqref="F58:S58 F66:S66 F74:S74" xr:uid="{43307EC5-F72F-4683-8182-D98B12A93248}">
      <formula1>"Y,N"</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workbookViewId="0">
      <selection activeCell="R23" sqref="R23"/>
    </sheetView>
  </sheetViews>
  <sheetFormatPr defaultRowHeight="14.4"/>
  <sheetData>
    <row r="1" spans="1:12" s="70" customFormat="1" ht="70.95" customHeight="1">
      <c r="A1" s="273" t="s">
        <v>38</v>
      </c>
      <c r="B1" s="274"/>
      <c r="C1" s="274"/>
      <c r="D1" s="274"/>
      <c r="E1" s="274"/>
      <c r="F1" s="274"/>
      <c r="G1" s="274"/>
      <c r="H1" s="274"/>
      <c r="I1" s="274"/>
      <c r="J1" s="274"/>
      <c r="K1" s="274"/>
      <c r="L1" s="274"/>
    </row>
    <row r="41" spans="1:11">
      <c r="A41" s="275" t="s">
        <v>39</v>
      </c>
      <c r="B41" s="275"/>
      <c r="C41" s="70"/>
      <c r="D41" s="70"/>
      <c r="E41" s="70"/>
      <c r="F41" s="70"/>
      <c r="G41" s="70"/>
      <c r="H41" s="70"/>
      <c r="I41" s="70"/>
      <c r="J41" s="70"/>
      <c r="K41" s="70"/>
    </row>
    <row r="42" spans="1:11">
      <c r="A42" s="70"/>
      <c r="B42" s="131"/>
      <c r="C42" s="131"/>
      <c r="D42" s="131"/>
      <c r="E42" s="131"/>
      <c r="F42" s="131"/>
      <c r="G42" s="131"/>
      <c r="H42" s="131"/>
      <c r="I42" s="131"/>
      <c r="J42" s="131"/>
      <c r="K42" s="131"/>
    </row>
    <row r="43" spans="1:11" ht="18.45" customHeight="1">
      <c r="A43" s="70"/>
      <c r="B43" s="276" t="s">
        <v>40</v>
      </c>
      <c r="C43" s="276"/>
      <c r="D43" s="276"/>
      <c r="E43" s="276"/>
      <c r="F43" s="276"/>
      <c r="G43" s="276"/>
      <c r="H43" s="276"/>
      <c r="I43" s="276"/>
      <c r="J43" s="276"/>
      <c r="K43" s="276"/>
    </row>
    <row r="44" spans="1:11" ht="43.2" customHeight="1">
      <c r="A44" s="70"/>
      <c r="B44" s="277" t="s">
        <v>41</v>
      </c>
      <c r="C44" s="277"/>
      <c r="D44" s="277"/>
      <c r="E44" s="277"/>
      <c r="F44" s="277"/>
      <c r="G44" s="277"/>
      <c r="H44" s="277"/>
      <c r="I44" s="277"/>
      <c r="J44" s="277"/>
      <c r="K44" s="277"/>
    </row>
    <row r="46" spans="1:11">
      <c r="A46" s="70"/>
      <c r="B46" s="278" t="s">
        <v>42</v>
      </c>
      <c r="C46" s="278"/>
      <c r="D46" s="278"/>
      <c r="E46" s="278"/>
      <c r="F46" s="278"/>
      <c r="G46" s="278"/>
      <c r="H46" s="278"/>
      <c r="I46" s="278"/>
      <c r="J46" s="278"/>
      <c r="K46" s="278"/>
    </row>
    <row r="47" spans="1:11" ht="45" customHeight="1">
      <c r="A47" s="70"/>
      <c r="B47" s="277" t="s">
        <v>43</v>
      </c>
      <c r="C47" s="277"/>
      <c r="D47" s="277"/>
      <c r="E47" s="277"/>
      <c r="F47" s="277"/>
      <c r="G47" s="277"/>
      <c r="H47" s="277"/>
      <c r="I47" s="277"/>
      <c r="J47" s="277"/>
      <c r="K47" s="277"/>
    </row>
    <row r="49" spans="2:11">
      <c r="B49" s="279" t="s">
        <v>44</v>
      </c>
      <c r="C49" s="279"/>
      <c r="D49" s="279"/>
      <c r="E49" s="279"/>
      <c r="F49" s="279"/>
      <c r="G49" s="279"/>
      <c r="H49" s="279"/>
      <c r="I49" s="279"/>
      <c r="J49" s="279"/>
      <c r="K49" s="279"/>
    </row>
    <row r="50" spans="2:11" ht="43.2" customHeight="1">
      <c r="B50" s="277" t="s">
        <v>45</v>
      </c>
      <c r="C50" s="277"/>
      <c r="D50" s="277"/>
      <c r="E50" s="277"/>
      <c r="F50" s="277"/>
      <c r="G50" s="277"/>
      <c r="H50" s="277"/>
      <c r="I50" s="277"/>
      <c r="J50" s="277"/>
      <c r="K50" s="277"/>
    </row>
    <row r="52" spans="2:11">
      <c r="B52" s="278" t="s">
        <v>46</v>
      </c>
      <c r="C52" s="278"/>
      <c r="D52" s="278"/>
      <c r="E52" s="278"/>
      <c r="F52" s="278"/>
      <c r="G52" s="278"/>
      <c r="H52" s="278"/>
      <c r="I52" s="278"/>
      <c r="J52" s="278"/>
      <c r="K52" s="278"/>
    </row>
    <row r="53" spans="2:11" ht="43.2" customHeight="1">
      <c r="B53" s="277" t="s">
        <v>47</v>
      </c>
      <c r="C53" s="277"/>
      <c r="D53" s="277"/>
      <c r="E53" s="277"/>
      <c r="F53" s="277"/>
      <c r="G53" s="277"/>
      <c r="H53" s="277"/>
      <c r="I53" s="277"/>
      <c r="J53" s="277"/>
      <c r="K53" s="277"/>
    </row>
  </sheetData>
  <sheetProtection algorithmName="SHA-512" hashValue="rJWKLbiIsLPegGfwE8x6pAf0WZOYOBg4gEGMvgSRulj+fhnF13M7MjA1erbrNvVCNA1YHKlFT0lTl+Rjzl5afg==" saltValue="fyOrlwBVIH10LblrDC9aZA==" spinCount="100000" sheet="1" objects="1" scenarios="1" formatRows="0"/>
  <mergeCells count="10">
    <mergeCell ref="B53:K53"/>
    <mergeCell ref="B44:K44"/>
    <mergeCell ref="B46:K46"/>
    <mergeCell ref="B47:K47"/>
    <mergeCell ref="B49:K49"/>
    <mergeCell ref="A1:L1"/>
    <mergeCell ref="A41:B41"/>
    <mergeCell ref="B43:K43"/>
    <mergeCell ref="B50:K50"/>
    <mergeCell ref="B52:K5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pageSetUpPr fitToPage="1"/>
  </sheetPr>
  <dimension ref="A1:S81"/>
  <sheetViews>
    <sheetView zoomScale="77" workbookViewId="0">
      <selection activeCell="D34" sqref="D34:M40"/>
    </sheetView>
  </sheetViews>
  <sheetFormatPr defaultColWidth="8.5546875" defaultRowHeight="14.4"/>
  <cols>
    <col min="1" max="1" width="8.5546875" style="70"/>
    <col min="2" max="2" width="11" style="70" customWidth="1"/>
    <col min="3" max="3" width="11.6640625" style="70" customWidth="1"/>
    <col min="4" max="4" width="10.5546875" style="70" customWidth="1"/>
    <col min="5" max="5" width="8.5546875" style="70"/>
    <col min="6" max="6" width="11.44140625" style="70" customWidth="1"/>
    <col min="7" max="7" width="8.5546875" style="70"/>
    <col min="8" max="8" width="11.33203125" style="70" customWidth="1"/>
    <col min="9" max="9" width="10.44140625" style="70" customWidth="1"/>
    <col min="10" max="11" width="8.5546875" style="70"/>
    <col min="12" max="12" width="10.109375" style="70" customWidth="1"/>
    <col min="13" max="13" width="8.5546875" style="70"/>
    <col min="14" max="14" width="10.44140625" style="70" customWidth="1"/>
    <col min="15" max="15" width="9.88671875" style="70" customWidth="1"/>
    <col min="16" max="16384" width="8.5546875" style="70"/>
  </cols>
  <sheetData>
    <row r="1" spans="1:19">
      <c r="A1" s="663" t="s">
        <v>548</v>
      </c>
      <c r="B1" s="557"/>
      <c r="C1" s="557"/>
      <c r="D1" s="557"/>
      <c r="E1" s="557"/>
      <c r="F1" s="557"/>
      <c r="G1" s="557"/>
      <c r="H1" s="557"/>
      <c r="I1" s="557"/>
      <c r="J1" s="557"/>
      <c r="K1" s="557"/>
      <c r="L1" s="557"/>
      <c r="M1" s="557"/>
      <c r="N1" s="557"/>
      <c r="O1" s="557"/>
      <c r="P1" s="557"/>
      <c r="Q1" s="557"/>
      <c r="R1" s="557"/>
      <c r="S1" s="558"/>
    </row>
    <row r="2" spans="1:19">
      <c r="A2" s="548"/>
      <c r="B2" s="549"/>
      <c r="C2" s="549"/>
      <c r="D2" s="549"/>
      <c r="E2" s="549"/>
      <c r="F2" s="549"/>
      <c r="G2" s="549"/>
      <c r="H2" s="549"/>
      <c r="I2" s="549"/>
      <c r="J2" s="549"/>
      <c r="K2" s="549"/>
      <c r="L2" s="549"/>
      <c r="M2" s="549"/>
      <c r="N2" s="549"/>
      <c r="O2" s="549"/>
      <c r="P2" s="549"/>
      <c r="Q2" s="549"/>
      <c r="R2" s="549"/>
      <c r="S2" s="550"/>
    </row>
    <row r="3" spans="1:19">
      <c r="A3" s="548"/>
      <c r="B3" s="549"/>
      <c r="C3" s="549"/>
      <c r="D3" s="549"/>
      <c r="E3" s="549"/>
      <c r="F3" s="549"/>
      <c r="G3" s="549"/>
      <c r="H3" s="549"/>
      <c r="I3" s="549"/>
      <c r="J3" s="549"/>
      <c r="K3" s="549"/>
      <c r="L3" s="549"/>
      <c r="M3" s="549"/>
      <c r="N3" s="549"/>
      <c r="O3" s="549"/>
      <c r="P3" s="549"/>
      <c r="Q3" s="549"/>
      <c r="R3" s="54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549</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550</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551</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554"/>
    </row>
    <row r="12" spans="1:19" ht="14.4" customHeight="1">
      <c r="A12" s="708" t="s">
        <v>552</v>
      </c>
      <c r="B12" s="709"/>
      <c r="C12" s="709"/>
      <c r="D12" s="708" t="s">
        <v>553</v>
      </c>
      <c r="E12" s="709"/>
      <c r="F12" s="709"/>
      <c r="G12" s="463" t="s">
        <v>554</v>
      </c>
      <c r="H12" s="463"/>
      <c r="I12" s="463"/>
      <c r="J12" s="708" t="s">
        <v>555</v>
      </c>
      <c r="K12" s="709"/>
      <c r="L12" s="709"/>
      <c r="M12" s="463" t="s">
        <v>556</v>
      </c>
      <c r="N12" s="463"/>
      <c r="O12" s="463"/>
      <c r="P12" s="463" t="s">
        <v>557</v>
      </c>
      <c r="Q12" s="463"/>
      <c r="R12" s="463"/>
      <c r="S12" s="463"/>
    </row>
    <row r="13" spans="1:19">
      <c r="A13" s="709"/>
      <c r="B13" s="709"/>
      <c r="C13" s="709"/>
      <c r="D13" s="709"/>
      <c r="E13" s="709"/>
      <c r="F13" s="709"/>
      <c r="G13" s="463"/>
      <c r="H13" s="463"/>
      <c r="I13" s="463"/>
      <c r="J13" s="709"/>
      <c r="K13" s="709"/>
      <c r="L13" s="709"/>
      <c r="M13" s="463"/>
      <c r="N13" s="463"/>
      <c r="O13" s="463"/>
      <c r="P13" s="463"/>
      <c r="Q13" s="463"/>
      <c r="R13" s="463"/>
      <c r="S13" s="463"/>
    </row>
    <row r="14" spans="1:19">
      <c r="A14" s="709"/>
      <c r="B14" s="709"/>
      <c r="C14" s="709"/>
      <c r="D14" s="709"/>
      <c r="E14" s="709"/>
      <c r="F14" s="709"/>
      <c r="G14" s="463"/>
      <c r="H14" s="463"/>
      <c r="I14" s="463"/>
      <c r="J14" s="709"/>
      <c r="K14" s="709"/>
      <c r="L14" s="709"/>
      <c r="M14" s="463"/>
      <c r="N14" s="463"/>
      <c r="O14" s="463"/>
      <c r="P14" s="463"/>
      <c r="Q14" s="463"/>
      <c r="R14" s="463"/>
      <c r="S14" s="463"/>
    </row>
    <row r="15" spans="1:19" ht="29.4" customHeight="1">
      <c r="A15" s="709"/>
      <c r="B15" s="709"/>
      <c r="C15" s="709"/>
      <c r="D15" s="709"/>
      <c r="E15" s="709"/>
      <c r="F15" s="709"/>
      <c r="G15" s="463"/>
      <c r="H15" s="463"/>
      <c r="I15" s="463"/>
      <c r="J15" s="709"/>
      <c r="K15" s="709"/>
      <c r="L15" s="709"/>
      <c r="M15" s="463"/>
      <c r="N15" s="463"/>
      <c r="O15" s="463"/>
      <c r="P15" s="463"/>
      <c r="Q15" s="463"/>
      <c r="R15" s="463"/>
      <c r="S15" s="463"/>
    </row>
    <row r="16" spans="1:19" ht="14.4" customHeight="1">
      <c r="A16" s="708" t="s">
        <v>558</v>
      </c>
      <c r="B16" s="708"/>
      <c r="C16" s="708"/>
      <c r="D16" s="708" t="s">
        <v>559</v>
      </c>
      <c r="E16" s="708"/>
      <c r="F16" s="708"/>
      <c r="G16" s="463" t="s">
        <v>554</v>
      </c>
      <c r="H16" s="463"/>
      <c r="I16" s="463"/>
      <c r="J16" s="708" t="s">
        <v>555</v>
      </c>
      <c r="K16" s="709"/>
      <c r="L16" s="709"/>
      <c r="M16" s="463" t="s">
        <v>556</v>
      </c>
      <c r="N16" s="463"/>
      <c r="O16" s="463"/>
      <c r="P16" s="463" t="s">
        <v>557</v>
      </c>
      <c r="Q16" s="463"/>
      <c r="R16" s="463"/>
      <c r="S16" s="463"/>
    </row>
    <row r="17" spans="1:19">
      <c r="A17" s="708"/>
      <c r="B17" s="708"/>
      <c r="C17" s="708"/>
      <c r="D17" s="708"/>
      <c r="E17" s="708"/>
      <c r="F17" s="708"/>
      <c r="G17" s="463"/>
      <c r="H17" s="463"/>
      <c r="I17" s="463"/>
      <c r="J17" s="709"/>
      <c r="K17" s="709"/>
      <c r="L17" s="709"/>
      <c r="M17" s="463"/>
      <c r="N17" s="463"/>
      <c r="O17" s="463"/>
      <c r="P17" s="463"/>
      <c r="Q17" s="463"/>
      <c r="R17" s="463"/>
      <c r="S17" s="463"/>
    </row>
    <row r="18" spans="1:19">
      <c r="A18" s="708"/>
      <c r="B18" s="708"/>
      <c r="C18" s="708"/>
      <c r="D18" s="708"/>
      <c r="E18" s="708"/>
      <c r="F18" s="708"/>
      <c r="G18" s="463"/>
      <c r="H18" s="463"/>
      <c r="I18" s="463"/>
      <c r="J18" s="709"/>
      <c r="K18" s="709"/>
      <c r="L18" s="709"/>
      <c r="M18" s="463"/>
      <c r="N18" s="463"/>
      <c r="O18" s="463"/>
      <c r="P18" s="463"/>
      <c r="Q18" s="463"/>
      <c r="R18" s="463"/>
      <c r="S18" s="463"/>
    </row>
    <row r="19" spans="1:19">
      <c r="A19" s="708"/>
      <c r="B19" s="708"/>
      <c r="C19" s="708"/>
      <c r="D19" s="708"/>
      <c r="E19" s="708"/>
      <c r="F19" s="708"/>
      <c r="G19" s="463"/>
      <c r="H19" s="463"/>
      <c r="I19" s="463"/>
      <c r="J19" s="709"/>
      <c r="K19" s="709"/>
      <c r="L19" s="709"/>
      <c r="M19" s="463"/>
      <c r="N19" s="463"/>
      <c r="O19" s="463"/>
      <c r="P19" s="463"/>
      <c r="Q19" s="463"/>
      <c r="R19" s="463"/>
      <c r="S19" s="463"/>
    </row>
    <row r="20" spans="1:19">
      <c r="A20" s="463"/>
      <c r="B20" s="463"/>
      <c r="C20" s="463"/>
      <c r="D20" s="463"/>
      <c r="E20" s="463"/>
      <c r="F20" s="463"/>
      <c r="G20" s="463"/>
      <c r="H20" s="463"/>
      <c r="I20" s="463"/>
      <c r="J20" s="463"/>
      <c r="K20" s="463"/>
      <c r="L20" s="463"/>
      <c r="M20" s="463"/>
      <c r="N20" s="463"/>
      <c r="O20" s="463"/>
      <c r="P20" s="463"/>
      <c r="Q20" s="463"/>
      <c r="R20" s="463"/>
      <c r="S20" s="463"/>
    </row>
    <row r="21" spans="1:19">
      <c r="A21" s="463"/>
      <c r="B21" s="463"/>
      <c r="C21" s="463"/>
      <c r="D21" s="463"/>
      <c r="E21" s="463"/>
      <c r="F21" s="463"/>
      <c r="G21" s="463"/>
      <c r="H21" s="463"/>
      <c r="I21" s="463"/>
      <c r="J21" s="463"/>
      <c r="K21" s="463"/>
      <c r="L21" s="463"/>
      <c r="M21" s="463"/>
      <c r="N21" s="463"/>
      <c r="O21" s="463"/>
      <c r="P21" s="463"/>
      <c r="Q21" s="463"/>
      <c r="R21" s="463"/>
      <c r="S21" s="463"/>
    </row>
    <row r="22" spans="1:19">
      <c r="A22" s="463"/>
      <c r="B22" s="463"/>
      <c r="C22" s="463"/>
      <c r="D22" s="463"/>
      <c r="E22" s="463"/>
      <c r="F22" s="463"/>
      <c r="G22" s="463"/>
      <c r="H22" s="463"/>
      <c r="I22" s="463"/>
      <c r="J22" s="463"/>
      <c r="K22" s="463"/>
      <c r="L22" s="463"/>
      <c r="M22" s="463"/>
      <c r="N22" s="463"/>
      <c r="O22" s="463"/>
      <c r="P22" s="463"/>
      <c r="Q22" s="463"/>
      <c r="R22" s="463"/>
      <c r="S22" s="463"/>
    </row>
    <row r="23" spans="1:19" ht="15" thickBot="1">
      <c r="A23" s="463"/>
      <c r="B23" s="463"/>
      <c r="C23" s="463"/>
      <c r="D23" s="463"/>
      <c r="E23" s="463"/>
      <c r="F23" s="463"/>
      <c r="G23" s="463"/>
      <c r="H23" s="463"/>
      <c r="I23" s="463"/>
      <c r="J23" s="463"/>
      <c r="K23" s="463"/>
      <c r="L23" s="463"/>
      <c r="M23" s="463"/>
      <c r="N23" s="463"/>
      <c r="O23" s="463"/>
      <c r="P23" s="463"/>
      <c r="Q23" s="463"/>
      <c r="R23" s="463"/>
      <c r="S23" s="463"/>
    </row>
    <row r="24" spans="1:19">
      <c r="A24" s="556" t="s">
        <v>560</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4.4" customHeight="1" thickBot="1">
      <c r="A28" s="652" t="s">
        <v>561</v>
      </c>
      <c r="B28" s="652"/>
      <c r="C28" s="654"/>
      <c r="D28" s="503" t="s">
        <v>231</v>
      </c>
      <c r="E28" s="504"/>
      <c r="F28" s="504"/>
      <c r="G28" s="504"/>
      <c r="H28" s="504"/>
      <c r="I28" s="504"/>
      <c r="J28" s="504"/>
      <c r="K28" s="504"/>
      <c r="L28" s="504"/>
      <c r="M28" s="505"/>
      <c r="N28" s="506" t="s">
        <v>210</v>
      </c>
      <c r="O28" s="507"/>
      <c r="P28" s="507"/>
      <c r="Q28" s="508"/>
      <c r="R28" s="506" t="s">
        <v>232</v>
      </c>
      <c r="S28" s="509"/>
    </row>
    <row r="29" spans="1:19" ht="14.4" customHeight="1">
      <c r="A29" s="652"/>
      <c r="B29" s="652"/>
      <c r="C29" s="652"/>
      <c r="D29" s="482" t="s">
        <v>562</v>
      </c>
      <c r="E29" s="252"/>
      <c r="F29" s="252"/>
      <c r="G29" s="252"/>
      <c r="H29" s="252"/>
      <c r="I29" s="252"/>
      <c r="J29" s="252"/>
      <c r="K29" s="252"/>
      <c r="L29" s="252"/>
      <c r="M29" s="483"/>
      <c r="N29" s="468" t="s">
        <v>563</v>
      </c>
      <c r="O29" s="255"/>
      <c r="P29" s="255"/>
      <c r="Q29" s="469"/>
      <c r="R29" s="482" t="s">
        <v>418</v>
      </c>
      <c r="S29" s="483"/>
    </row>
    <row r="30" spans="1:19" ht="14.4" customHeight="1">
      <c r="A30" s="652"/>
      <c r="B30" s="652"/>
      <c r="C30" s="652"/>
      <c r="D30" s="468"/>
      <c r="E30" s="255"/>
      <c r="F30" s="255"/>
      <c r="G30" s="255"/>
      <c r="H30" s="255"/>
      <c r="I30" s="255"/>
      <c r="J30" s="255"/>
      <c r="K30" s="255"/>
      <c r="L30" s="255"/>
      <c r="M30" s="469"/>
      <c r="N30" s="468"/>
      <c r="O30" s="255"/>
      <c r="P30" s="255"/>
      <c r="Q30" s="469"/>
      <c r="R30" s="468"/>
      <c r="S30" s="469"/>
    </row>
    <row r="31" spans="1:19" ht="14.4" customHeight="1">
      <c r="A31" s="652"/>
      <c r="B31" s="652"/>
      <c r="C31" s="652"/>
      <c r="D31" s="468"/>
      <c r="E31" s="255"/>
      <c r="F31" s="255"/>
      <c r="G31" s="255"/>
      <c r="H31" s="255"/>
      <c r="I31" s="255"/>
      <c r="J31" s="255"/>
      <c r="K31" s="255"/>
      <c r="L31" s="255"/>
      <c r="M31" s="469"/>
      <c r="N31" s="468"/>
      <c r="O31" s="255"/>
      <c r="P31" s="255"/>
      <c r="Q31" s="469"/>
      <c r="R31" s="468"/>
      <c r="S31" s="469"/>
    </row>
    <row r="32" spans="1:19" ht="14.4" customHeight="1" thickBot="1">
      <c r="A32" s="652"/>
      <c r="B32" s="652"/>
      <c r="C32" s="652"/>
      <c r="D32" s="485"/>
      <c r="E32" s="486"/>
      <c r="F32" s="486"/>
      <c r="G32" s="486"/>
      <c r="H32" s="486"/>
      <c r="I32" s="486"/>
      <c r="J32" s="486"/>
      <c r="K32" s="486"/>
      <c r="L32" s="486"/>
      <c r="M32" s="487"/>
      <c r="N32" s="485"/>
      <c r="O32" s="486"/>
      <c r="P32" s="486"/>
      <c r="Q32" s="487"/>
      <c r="R32" s="485"/>
      <c r="S32" s="487"/>
    </row>
    <row r="33" spans="1:19" ht="14.4" customHeight="1" thickBot="1">
      <c r="A33" s="652" t="s">
        <v>564</v>
      </c>
      <c r="B33" s="652"/>
      <c r="C33" s="652"/>
      <c r="D33" s="503" t="s">
        <v>231</v>
      </c>
      <c r="E33" s="504"/>
      <c r="F33" s="504"/>
      <c r="G33" s="504"/>
      <c r="H33" s="504"/>
      <c r="I33" s="504"/>
      <c r="J33" s="504"/>
      <c r="K33" s="504"/>
      <c r="L33" s="504"/>
      <c r="M33" s="505"/>
      <c r="N33" s="506" t="s">
        <v>210</v>
      </c>
      <c r="O33" s="507"/>
      <c r="P33" s="507"/>
      <c r="Q33" s="508"/>
      <c r="R33" s="506" t="s">
        <v>232</v>
      </c>
      <c r="S33" s="509"/>
    </row>
    <row r="34" spans="1:19" ht="14.4" customHeight="1">
      <c r="A34" s="652"/>
      <c r="B34" s="652"/>
      <c r="C34" s="652"/>
      <c r="D34" s="482" t="s">
        <v>565</v>
      </c>
      <c r="E34" s="252"/>
      <c r="F34" s="252"/>
      <c r="G34" s="252"/>
      <c r="H34" s="252"/>
      <c r="I34" s="252"/>
      <c r="J34" s="252"/>
      <c r="K34" s="252"/>
      <c r="L34" s="252"/>
      <c r="M34" s="483"/>
      <c r="N34" s="482" t="s">
        <v>566</v>
      </c>
      <c r="O34" s="252"/>
      <c r="P34" s="252"/>
      <c r="Q34" s="483"/>
      <c r="R34" s="482" t="s">
        <v>418</v>
      </c>
      <c r="S34" s="483"/>
    </row>
    <row r="35" spans="1:19" ht="14.4" customHeight="1">
      <c r="A35" s="652"/>
      <c r="B35" s="652"/>
      <c r="C35" s="652"/>
      <c r="D35" s="468"/>
      <c r="E35" s="255"/>
      <c r="F35" s="255"/>
      <c r="G35" s="255"/>
      <c r="H35" s="255"/>
      <c r="I35" s="255"/>
      <c r="J35" s="255"/>
      <c r="K35" s="255"/>
      <c r="L35" s="255"/>
      <c r="M35" s="469"/>
      <c r="N35" s="468"/>
      <c r="O35" s="255"/>
      <c r="P35" s="255"/>
      <c r="Q35" s="469"/>
      <c r="R35" s="468"/>
      <c r="S35" s="469"/>
    </row>
    <row r="36" spans="1:19" ht="14.4" customHeight="1">
      <c r="A36" s="652"/>
      <c r="B36" s="652"/>
      <c r="C36" s="652"/>
      <c r="D36" s="468"/>
      <c r="E36" s="255"/>
      <c r="F36" s="255"/>
      <c r="G36" s="255"/>
      <c r="H36" s="255"/>
      <c r="I36" s="255"/>
      <c r="J36" s="255"/>
      <c r="K36" s="255"/>
      <c r="L36" s="255"/>
      <c r="M36" s="469"/>
      <c r="N36" s="468"/>
      <c r="O36" s="255"/>
      <c r="P36" s="255"/>
      <c r="Q36" s="469"/>
      <c r="R36" s="468"/>
      <c r="S36" s="469"/>
    </row>
    <row r="37" spans="1:19" ht="14.4" customHeight="1">
      <c r="A37" s="652"/>
      <c r="B37" s="652"/>
      <c r="C37" s="652"/>
      <c r="D37" s="468"/>
      <c r="E37" s="255"/>
      <c r="F37" s="255"/>
      <c r="G37" s="255"/>
      <c r="H37" s="255"/>
      <c r="I37" s="255"/>
      <c r="J37" s="255"/>
      <c r="K37" s="255"/>
      <c r="L37" s="255"/>
      <c r="M37" s="469"/>
      <c r="N37" s="468"/>
      <c r="O37" s="255"/>
      <c r="P37" s="255"/>
      <c r="Q37" s="469"/>
      <c r="R37" s="468"/>
      <c r="S37" s="469"/>
    </row>
    <row r="38" spans="1:19" ht="14.4" customHeight="1">
      <c r="A38" s="652"/>
      <c r="B38" s="652"/>
      <c r="C38" s="652"/>
      <c r="D38" s="468"/>
      <c r="E38" s="255"/>
      <c r="F38" s="255"/>
      <c r="G38" s="255"/>
      <c r="H38" s="255"/>
      <c r="I38" s="255"/>
      <c r="J38" s="255"/>
      <c r="K38" s="255"/>
      <c r="L38" s="255"/>
      <c r="M38" s="469"/>
      <c r="N38" s="468"/>
      <c r="O38" s="255"/>
      <c r="P38" s="255"/>
      <c r="Q38" s="469"/>
      <c r="R38" s="468"/>
      <c r="S38" s="469"/>
    </row>
    <row r="39" spans="1:19" ht="14.4" customHeight="1">
      <c r="A39" s="652"/>
      <c r="B39" s="652"/>
      <c r="C39" s="652"/>
      <c r="D39" s="468"/>
      <c r="E39" s="255"/>
      <c r="F39" s="255"/>
      <c r="G39" s="255"/>
      <c r="H39" s="255"/>
      <c r="I39" s="255"/>
      <c r="J39" s="255"/>
      <c r="K39" s="255"/>
      <c r="L39" s="255"/>
      <c r="M39" s="469"/>
      <c r="N39" s="468"/>
      <c r="O39" s="255"/>
      <c r="P39" s="255"/>
      <c r="Q39" s="469"/>
      <c r="R39" s="468"/>
      <c r="S39" s="469"/>
    </row>
    <row r="40" spans="1:19" ht="19.95" customHeight="1" thickBot="1">
      <c r="A40" s="652"/>
      <c r="B40" s="652"/>
      <c r="C40" s="652"/>
      <c r="D40" s="485"/>
      <c r="E40" s="486"/>
      <c r="F40" s="486"/>
      <c r="G40" s="486"/>
      <c r="H40" s="486"/>
      <c r="I40" s="486"/>
      <c r="J40" s="486"/>
      <c r="K40" s="486"/>
      <c r="L40" s="486"/>
      <c r="M40" s="487"/>
      <c r="N40" s="485"/>
      <c r="O40" s="486"/>
      <c r="P40" s="486"/>
      <c r="Q40" s="487"/>
      <c r="R40" s="485"/>
      <c r="S40" s="487"/>
    </row>
    <row r="41" spans="1:19" ht="14.4" customHeight="1" thickBot="1">
      <c r="A41" s="652" t="s">
        <v>236</v>
      </c>
      <c r="B41" s="652"/>
      <c r="C41" s="652"/>
      <c r="D41" s="503" t="s">
        <v>231</v>
      </c>
      <c r="E41" s="504"/>
      <c r="F41" s="504"/>
      <c r="G41" s="504"/>
      <c r="H41" s="504"/>
      <c r="I41" s="504"/>
      <c r="J41" s="504"/>
      <c r="K41" s="504"/>
      <c r="L41" s="504"/>
      <c r="M41" s="505"/>
      <c r="N41" s="506" t="s">
        <v>210</v>
      </c>
      <c r="O41" s="507"/>
      <c r="P41" s="507"/>
      <c r="Q41" s="508"/>
      <c r="R41" s="506" t="s">
        <v>232</v>
      </c>
      <c r="S41" s="509"/>
    </row>
    <row r="42" spans="1:19" ht="14.4" customHeight="1">
      <c r="A42" s="652"/>
      <c r="B42" s="652"/>
      <c r="C42" s="652"/>
      <c r="D42" s="482"/>
      <c r="E42" s="252"/>
      <c r="F42" s="252"/>
      <c r="G42" s="252"/>
      <c r="H42" s="252"/>
      <c r="I42" s="252"/>
      <c r="J42" s="252"/>
      <c r="K42" s="252"/>
      <c r="L42" s="252"/>
      <c r="M42" s="483"/>
      <c r="N42" s="482"/>
      <c r="O42" s="252"/>
      <c r="P42" s="252"/>
      <c r="Q42" s="483"/>
      <c r="R42" s="482"/>
      <c r="S42" s="483"/>
    </row>
    <row r="43" spans="1:19" ht="14.4" customHeight="1">
      <c r="A43" s="652"/>
      <c r="B43" s="652"/>
      <c r="C43" s="652"/>
      <c r="D43" s="468"/>
      <c r="E43" s="255"/>
      <c r="F43" s="255"/>
      <c r="G43" s="255"/>
      <c r="H43" s="255"/>
      <c r="I43" s="255"/>
      <c r="J43" s="255"/>
      <c r="K43" s="255"/>
      <c r="L43" s="255"/>
      <c r="M43" s="469"/>
      <c r="N43" s="468"/>
      <c r="O43" s="255"/>
      <c r="P43" s="255"/>
      <c r="Q43" s="469"/>
      <c r="R43" s="468"/>
      <c r="S43" s="469"/>
    </row>
    <row r="44" spans="1:19" ht="14.4" customHeight="1">
      <c r="A44" s="652"/>
      <c r="B44" s="652"/>
      <c r="C44" s="652"/>
      <c r="D44" s="468"/>
      <c r="E44" s="255"/>
      <c r="F44" s="255"/>
      <c r="G44" s="255"/>
      <c r="H44" s="255"/>
      <c r="I44" s="255"/>
      <c r="J44" s="255"/>
      <c r="K44" s="255"/>
      <c r="L44" s="255"/>
      <c r="M44" s="469"/>
      <c r="N44" s="468"/>
      <c r="O44" s="255"/>
      <c r="P44" s="255"/>
      <c r="Q44" s="469"/>
      <c r="R44" s="468"/>
      <c r="S44" s="469"/>
    </row>
    <row r="45" spans="1:19" ht="14.4" customHeight="1">
      <c r="A45" s="652"/>
      <c r="B45" s="652"/>
      <c r="C45" s="652"/>
      <c r="D45" s="468"/>
      <c r="E45" s="255"/>
      <c r="F45" s="255"/>
      <c r="G45" s="255"/>
      <c r="H45" s="255"/>
      <c r="I45" s="255"/>
      <c r="J45" s="255"/>
      <c r="K45" s="255"/>
      <c r="L45" s="255"/>
      <c r="M45" s="469"/>
      <c r="N45" s="468"/>
      <c r="O45" s="255"/>
      <c r="P45" s="255"/>
      <c r="Q45" s="469"/>
      <c r="R45" s="468"/>
      <c r="S45" s="469"/>
    </row>
    <row r="46" spans="1:19" ht="14.4" customHeight="1">
      <c r="A46" s="652"/>
      <c r="B46" s="652"/>
      <c r="C46" s="652"/>
      <c r="D46" s="468"/>
      <c r="E46" s="255"/>
      <c r="F46" s="255"/>
      <c r="G46" s="255"/>
      <c r="H46" s="255"/>
      <c r="I46" s="255"/>
      <c r="J46" s="255"/>
      <c r="K46" s="255"/>
      <c r="L46" s="255"/>
      <c r="M46" s="469"/>
      <c r="N46" s="468"/>
      <c r="O46" s="255"/>
      <c r="P46" s="255"/>
      <c r="Q46" s="469"/>
      <c r="R46" s="468"/>
      <c r="S46" s="469"/>
    </row>
    <row r="47" spans="1:19" ht="15" customHeight="1" thickBot="1">
      <c r="A47" s="652"/>
      <c r="B47" s="652"/>
      <c r="C47" s="652"/>
      <c r="D47" s="470"/>
      <c r="E47" s="258"/>
      <c r="F47" s="258"/>
      <c r="G47" s="258"/>
      <c r="H47" s="258"/>
      <c r="I47" s="258"/>
      <c r="J47" s="258"/>
      <c r="K47" s="258"/>
      <c r="L47" s="258"/>
      <c r="M47" s="471"/>
      <c r="N47" s="470"/>
      <c r="O47" s="258"/>
      <c r="P47" s="258"/>
      <c r="Q47" s="471"/>
      <c r="R47" s="470"/>
      <c r="S47" s="471"/>
    </row>
    <row r="48" spans="1:19">
      <c r="A48" s="556" t="s">
        <v>567</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463"/>
    </row>
    <row r="54" spans="1:19">
      <c r="A54" s="559" t="s">
        <v>241</v>
      </c>
      <c r="B54" s="559"/>
      <c r="C54" s="559"/>
      <c r="D54" s="559"/>
      <c r="E54" s="559"/>
      <c r="F54" s="463"/>
      <c r="G54" s="463"/>
      <c r="H54" s="463"/>
      <c r="I54" s="463"/>
      <c r="J54" s="463"/>
      <c r="K54" s="463"/>
      <c r="L54" s="463"/>
      <c r="M54" s="463"/>
      <c r="N54" s="463"/>
      <c r="O54" s="463"/>
      <c r="P54" s="463"/>
      <c r="Q54" s="463"/>
      <c r="R54" s="463"/>
      <c r="S54" s="463"/>
    </row>
    <row r="55" spans="1:19">
      <c r="A55" s="559" t="s">
        <v>242</v>
      </c>
      <c r="B55" s="559"/>
      <c r="C55" s="559"/>
      <c r="D55" s="559"/>
      <c r="E55" s="559"/>
      <c r="F55" s="463"/>
      <c r="G55" s="463"/>
      <c r="H55" s="463"/>
      <c r="I55" s="463"/>
      <c r="J55" s="463"/>
      <c r="K55" s="463"/>
      <c r="L55" s="463"/>
      <c r="M55" s="463"/>
      <c r="N55" s="463"/>
      <c r="O55" s="463"/>
      <c r="P55" s="463"/>
      <c r="Q55" s="463"/>
      <c r="R55" s="463"/>
      <c r="S55" s="463"/>
    </row>
    <row r="56" spans="1:19">
      <c r="A56" s="559" t="s">
        <v>243</v>
      </c>
      <c r="B56" s="559"/>
      <c r="C56" s="559"/>
      <c r="D56" s="559"/>
      <c r="E56" s="559"/>
      <c r="F56" s="463"/>
      <c r="G56" s="463"/>
      <c r="H56" s="463"/>
      <c r="I56" s="463"/>
      <c r="J56" s="463"/>
      <c r="K56" s="463"/>
      <c r="L56" s="463"/>
      <c r="M56" s="463"/>
      <c r="N56" s="463"/>
      <c r="O56" s="463"/>
      <c r="P56" s="463"/>
      <c r="Q56" s="463"/>
      <c r="R56" s="463"/>
      <c r="S56" s="463"/>
    </row>
    <row r="57" spans="1:19">
      <c r="A57" s="559" t="s">
        <v>244</v>
      </c>
      <c r="B57" s="559"/>
      <c r="C57" s="559"/>
      <c r="D57" s="559"/>
      <c r="E57" s="559"/>
      <c r="F57" s="463"/>
      <c r="G57" s="463"/>
      <c r="H57" s="463"/>
      <c r="I57" s="463"/>
      <c r="J57" s="463"/>
      <c r="K57" s="463"/>
      <c r="L57" s="463"/>
      <c r="M57" s="463"/>
      <c r="N57" s="463"/>
      <c r="O57" s="463"/>
      <c r="P57" s="463"/>
      <c r="Q57" s="463"/>
      <c r="R57" s="463"/>
      <c r="S57" s="463"/>
    </row>
    <row r="58" spans="1:19">
      <c r="A58" s="559" t="s">
        <v>245</v>
      </c>
      <c r="B58" s="559"/>
      <c r="C58" s="559"/>
      <c r="D58" s="559"/>
      <c r="E58" s="559"/>
      <c r="F58" s="463"/>
      <c r="G58" s="463"/>
      <c r="H58" s="463"/>
      <c r="I58" s="463"/>
      <c r="J58" s="463"/>
      <c r="K58" s="463"/>
      <c r="L58" s="463"/>
      <c r="M58" s="463"/>
      <c r="N58" s="463"/>
      <c r="O58" s="463"/>
      <c r="P58" s="463"/>
      <c r="Q58" s="463"/>
      <c r="R58" s="463"/>
      <c r="S58" s="463"/>
    </row>
    <row r="59" spans="1:19">
      <c r="A59" s="559" t="s">
        <v>246</v>
      </c>
      <c r="B59" s="559"/>
      <c r="C59" s="559"/>
      <c r="D59" s="559"/>
      <c r="E59" s="559"/>
      <c r="F59" s="463"/>
      <c r="G59" s="463"/>
      <c r="H59" s="463"/>
      <c r="I59" s="463"/>
      <c r="J59" s="463"/>
      <c r="K59" s="463"/>
      <c r="L59" s="463"/>
      <c r="M59" s="463"/>
      <c r="N59" s="463"/>
      <c r="O59" s="463"/>
      <c r="P59" s="463"/>
      <c r="Q59" s="463"/>
      <c r="R59" s="463"/>
      <c r="S59" s="463"/>
    </row>
    <row r="60" spans="1:19">
      <c r="A60" s="563" t="s">
        <v>247</v>
      </c>
      <c r="B60" s="564"/>
      <c r="C60" s="564"/>
      <c r="D60" s="564"/>
      <c r="E60" s="564"/>
      <c r="F60" s="565" t="s">
        <v>248</v>
      </c>
      <c r="G60" s="566"/>
      <c r="H60" s="566"/>
      <c r="I60" s="566"/>
      <c r="J60" s="566"/>
      <c r="K60" s="566"/>
      <c r="L60" s="566"/>
      <c r="M60" s="566"/>
      <c r="N60" s="566"/>
      <c r="O60" s="566"/>
      <c r="P60" s="566"/>
      <c r="Q60" s="566"/>
      <c r="R60" s="566"/>
      <c r="S60" s="567"/>
    </row>
    <row r="61" spans="1:19">
      <c r="A61" s="559" t="s">
        <v>239</v>
      </c>
      <c r="B61" s="559"/>
      <c r="C61" s="559"/>
      <c r="D61" s="559"/>
      <c r="E61" s="559"/>
      <c r="F61" s="493"/>
      <c r="G61" s="494"/>
      <c r="H61" s="494"/>
      <c r="I61" s="494"/>
      <c r="J61" s="494"/>
      <c r="K61" s="494"/>
      <c r="L61" s="494"/>
      <c r="M61" s="494"/>
      <c r="N61" s="494"/>
      <c r="O61" s="494"/>
      <c r="P61" s="494"/>
      <c r="Q61" s="494"/>
      <c r="R61" s="494"/>
      <c r="S61" s="495"/>
    </row>
    <row r="62" spans="1:19">
      <c r="A62" s="559" t="s">
        <v>241</v>
      </c>
      <c r="B62" s="559"/>
      <c r="C62" s="559"/>
      <c r="D62" s="559"/>
      <c r="E62" s="559"/>
      <c r="F62" s="493"/>
      <c r="G62" s="494"/>
      <c r="H62" s="494"/>
      <c r="I62" s="494"/>
      <c r="J62" s="494"/>
      <c r="K62" s="494"/>
      <c r="L62" s="494"/>
      <c r="M62" s="494"/>
      <c r="N62" s="494"/>
      <c r="O62" s="494"/>
      <c r="P62" s="494"/>
      <c r="Q62" s="494"/>
      <c r="R62" s="494"/>
      <c r="S62" s="495"/>
    </row>
    <row r="63" spans="1:19">
      <c r="A63" s="559" t="s">
        <v>242</v>
      </c>
      <c r="B63" s="559"/>
      <c r="C63" s="559"/>
      <c r="D63" s="559"/>
      <c r="E63" s="559"/>
      <c r="F63" s="493"/>
      <c r="G63" s="494"/>
      <c r="H63" s="494"/>
      <c r="I63" s="494"/>
      <c r="J63" s="494"/>
      <c r="K63" s="494"/>
      <c r="L63" s="494"/>
      <c r="M63" s="494"/>
      <c r="N63" s="494"/>
      <c r="O63" s="494"/>
      <c r="P63" s="494"/>
      <c r="Q63" s="494"/>
      <c r="R63" s="494"/>
      <c r="S63" s="495"/>
    </row>
    <row r="64" spans="1:19">
      <c r="A64" s="559" t="s">
        <v>243</v>
      </c>
      <c r="B64" s="559"/>
      <c r="C64" s="559"/>
      <c r="D64" s="559"/>
      <c r="E64" s="559"/>
      <c r="F64" s="493"/>
      <c r="G64" s="494"/>
      <c r="H64" s="494"/>
      <c r="I64" s="494"/>
      <c r="J64" s="494"/>
      <c r="K64" s="494"/>
      <c r="L64" s="494"/>
      <c r="M64" s="494"/>
      <c r="N64" s="494"/>
      <c r="O64" s="494"/>
      <c r="P64" s="494"/>
      <c r="Q64" s="494"/>
      <c r="R64" s="494"/>
      <c r="S64" s="495"/>
    </row>
    <row r="65" spans="1:19">
      <c r="A65" s="559" t="s">
        <v>244</v>
      </c>
      <c r="B65" s="559"/>
      <c r="C65" s="559"/>
      <c r="D65" s="559"/>
      <c r="E65" s="559"/>
      <c r="F65" s="493"/>
      <c r="G65" s="494"/>
      <c r="H65" s="494"/>
      <c r="I65" s="494"/>
      <c r="J65" s="494"/>
      <c r="K65" s="494"/>
      <c r="L65" s="494"/>
      <c r="M65" s="494"/>
      <c r="N65" s="494"/>
      <c r="O65" s="494"/>
      <c r="P65" s="494"/>
      <c r="Q65" s="494"/>
      <c r="R65" s="494"/>
      <c r="S65" s="495"/>
    </row>
    <row r="66" spans="1:19">
      <c r="A66" s="559" t="s">
        <v>245</v>
      </c>
      <c r="B66" s="559"/>
      <c r="C66" s="559"/>
      <c r="D66" s="559"/>
      <c r="E66" s="559"/>
      <c r="F66" s="493"/>
      <c r="G66" s="494"/>
      <c r="H66" s="494"/>
      <c r="I66" s="494"/>
      <c r="J66" s="494"/>
      <c r="K66" s="494"/>
      <c r="L66" s="494"/>
      <c r="M66" s="494"/>
      <c r="N66" s="494"/>
      <c r="O66" s="494"/>
      <c r="P66" s="494"/>
      <c r="Q66" s="494"/>
      <c r="R66" s="494"/>
      <c r="S66" s="495"/>
    </row>
    <row r="67" spans="1:19">
      <c r="A67" s="559" t="s">
        <v>246</v>
      </c>
      <c r="B67" s="559"/>
      <c r="C67" s="559"/>
      <c r="D67" s="559"/>
      <c r="E67" s="559"/>
      <c r="F67" s="493"/>
      <c r="G67" s="494"/>
      <c r="H67" s="494"/>
      <c r="I67" s="494"/>
      <c r="J67" s="494"/>
      <c r="K67" s="494"/>
      <c r="L67" s="494"/>
      <c r="M67" s="494"/>
      <c r="N67" s="494"/>
      <c r="O67" s="494"/>
      <c r="P67" s="494"/>
      <c r="Q67" s="494"/>
      <c r="R67" s="494"/>
      <c r="S67" s="495"/>
    </row>
    <row r="68" spans="1:19">
      <c r="A68" s="563" t="s">
        <v>247</v>
      </c>
      <c r="B68" s="564"/>
      <c r="C68" s="564"/>
      <c r="D68" s="564"/>
      <c r="E68" s="564"/>
      <c r="F68" s="565" t="s">
        <v>249</v>
      </c>
      <c r="G68" s="566"/>
      <c r="H68" s="566"/>
      <c r="I68" s="566"/>
      <c r="J68" s="566"/>
      <c r="K68" s="566"/>
      <c r="L68" s="566"/>
      <c r="M68" s="566"/>
      <c r="N68" s="566"/>
      <c r="O68" s="566"/>
      <c r="P68" s="566"/>
      <c r="Q68" s="566"/>
      <c r="R68" s="566"/>
      <c r="S68" s="567"/>
    </row>
    <row r="69" spans="1:19">
      <c r="A69" s="559" t="s">
        <v>239</v>
      </c>
      <c r="B69" s="559"/>
      <c r="C69" s="559"/>
      <c r="D69" s="559"/>
      <c r="E69" s="559"/>
      <c r="F69" s="710"/>
      <c r="G69" s="711"/>
      <c r="H69" s="711"/>
      <c r="I69" s="711"/>
      <c r="J69" s="711"/>
      <c r="K69" s="711"/>
      <c r="L69" s="711"/>
      <c r="M69" s="711"/>
      <c r="N69" s="711"/>
      <c r="O69" s="711"/>
      <c r="P69" s="711"/>
      <c r="Q69" s="711"/>
      <c r="R69" s="711"/>
      <c r="S69" s="712"/>
    </row>
    <row r="70" spans="1:19">
      <c r="A70" s="559" t="s">
        <v>241</v>
      </c>
      <c r="B70" s="559"/>
      <c r="C70" s="559"/>
      <c r="D70" s="559"/>
      <c r="E70" s="559"/>
      <c r="F70" s="710"/>
      <c r="G70" s="711"/>
      <c r="H70" s="711"/>
      <c r="I70" s="711"/>
      <c r="J70" s="711"/>
      <c r="K70" s="711"/>
      <c r="L70" s="711"/>
      <c r="M70" s="711"/>
      <c r="N70" s="711"/>
      <c r="O70" s="711"/>
      <c r="P70" s="711"/>
      <c r="Q70" s="711"/>
      <c r="R70" s="711"/>
      <c r="S70" s="712"/>
    </row>
    <row r="71" spans="1:19">
      <c r="A71" s="559" t="s">
        <v>242</v>
      </c>
      <c r="B71" s="559"/>
      <c r="C71" s="559"/>
      <c r="D71" s="559"/>
      <c r="E71" s="559"/>
      <c r="F71" s="710"/>
      <c r="G71" s="711"/>
      <c r="H71" s="711"/>
      <c r="I71" s="711"/>
      <c r="J71" s="711"/>
      <c r="K71" s="711"/>
      <c r="L71" s="711"/>
      <c r="M71" s="711"/>
      <c r="N71" s="711"/>
      <c r="O71" s="711"/>
      <c r="P71" s="711"/>
      <c r="Q71" s="711"/>
      <c r="R71" s="711"/>
      <c r="S71" s="712"/>
    </row>
    <row r="72" spans="1:19">
      <c r="A72" s="559" t="s">
        <v>243</v>
      </c>
      <c r="B72" s="559"/>
      <c r="C72" s="559"/>
      <c r="D72" s="559"/>
      <c r="E72" s="559"/>
      <c r="F72" s="710"/>
      <c r="G72" s="711"/>
      <c r="H72" s="711"/>
      <c r="I72" s="711"/>
      <c r="J72" s="711"/>
      <c r="K72" s="711"/>
      <c r="L72" s="711"/>
      <c r="M72" s="711"/>
      <c r="N72" s="711"/>
      <c r="O72" s="711"/>
      <c r="P72" s="711"/>
      <c r="Q72" s="711"/>
      <c r="R72" s="711"/>
      <c r="S72" s="712"/>
    </row>
    <row r="73" spans="1:19">
      <c r="A73" s="559" t="s">
        <v>244</v>
      </c>
      <c r="B73" s="559"/>
      <c r="C73" s="559"/>
      <c r="D73" s="559"/>
      <c r="E73" s="559"/>
      <c r="F73" s="710"/>
      <c r="G73" s="711"/>
      <c r="H73" s="711"/>
      <c r="I73" s="711"/>
      <c r="J73" s="711"/>
      <c r="K73" s="711"/>
      <c r="L73" s="711"/>
      <c r="M73" s="711"/>
      <c r="N73" s="711"/>
      <c r="O73" s="711"/>
      <c r="P73" s="711"/>
      <c r="Q73" s="711"/>
      <c r="R73" s="711"/>
      <c r="S73" s="712"/>
    </row>
    <row r="74" spans="1:19">
      <c r="A74" s="559" t="s">
        <v>245</v>
      </c>
      <c r="B74" s="559"/>
      <c r="C74" s="559"/>
      <c r="D74" s="559"/>
      <c r="E74" s="559"/>
      <c r="F74" s="713"/>
      <c r="G74" s="713"/>
      <c r="H74" s="713"/>
      <c r="I74" s="713"/>
      <c r="J74" s="713"/>
      <c r="K74" s="713"/>
      <c r="L74" s="713"/>
      <c r="M74" s="713"/>
      <c r="N74" s="713"/>
      <c r="O74" s="713"/>
      <c r="P74" s="713"/>
      <c r="Q74" s="713"/>
      <c r="R74" s="713"/>
      <c r="S74" s="713"/>
    </row>
    <row r="75" spans="1:19">
      <c r="A75" s="563" t="s">
        <v>247</v>
      </c>
      <c r="B75" s="564"/>
      <c r="C75" s="564"/>
      <c r="D75" s="564"/>
      <c r="E75" s="570"/>
      <c r="F75" s="565" t="s">
        <v>251</v>
      </c>
      <c r="G75" s="566"/>
      <c r="H75" s="566"/>
      <c r="I75" s="566"/>
      <c r="J75" s="566"/>
      <c r="K75" s="566"/>
      <c r="L75" s="566"/>
      <c r="M75" s="566"/>
      <c r="N75" s="566"/>
      <c r="O75" s="566"/>
      <c r="P75" s="566"/>
      <c r="Q75" s="566"/>
      <c r="R75" s="566"/>
      <c r="S75" s="567"/>
    </row>
    <row r="76" spans="1:19">
      <c r="A76" s="559" t="s">
        <v>239</v>
      </c>
      <c r="B76" s="559"/>
      <c r="C76" s="559"/>
      <c r="D76" s="559"/>
      <c r="E76" s="559"/>
      <c r="F76" s="463"/>
      <c r="G76" s="463"/>
      <c r="H76" s="463"/>
      <c r="I76" s="463"/>
      <c r="J76" s="463"/>
      <c r="K76" s="463"/>
      <c r="L76" s="463"/>
      <c r="M76" s="463"/>
      <c r="N76" s="463"/>
      <c r="O76" s="463"/>
      <c r="P76" s="463"/>
      <c r="Q76" s="463"/>
      <c r="R76" s="463"/>
      <c r="S76" s="463"/>
    </row>
    <row r="77" spans="1:19">
      <c r="A77" s="559" t="s">
        <v>241</v>
      </c>
      <c r="B77" s="559"/>
      <c r="C77" s="559"/>
      <c r="D77" s="559"/>
      <c r="E77" s="559"/>
      <c r="F77" s="463"/>
      <c r="G77" s="463"/>
      <c r="H77" s="463"/>
      <c r="I77" s="463"/>
      <c r="J77" s="463"/>
      <c r="K77" s="463"/>
      <c r="L77" s="463"/>
      <c r="M77" s="463"/>
      <c r="N77" s="463"/>
      <c r="O77" s="463"/>
      <c r="P77" s="463"/>
      <c r="Q77" s="463"/>
      <c r="R77" s="463"/>
      <c r="S77" s="463"/>
    </row>
    <row r="78" spans="1:19">
      <c r="A78" s="559" t="s">
        <v>242</v>
      </c>
      <c r="B78" s="559"/>
      <c r="C78" s="559"/>
      <c r="D78" s="559"/>
      <c r="E78" s="559"/>
      <c r="F78" s="463"/>
      <c r="G78" s="463"/>
      <c r="H78" s="463"/>
      <c r="I78" s="463"/>
      <c r="J78" s="463"/>
      <c r="K78" s="463"/>
      <c r="L78" s="463"/>
      <c r="M78" s="463"/>
      <c r="N78" s="463"/>
      <c r="O78" s="463"/>
      <c r="P78" s="463"/>
      <c r="Q78" s="463"/>
      <c r="R78" s="463"/>
      <c r="S78" s="463"/>
    </row>
    <row r="79" spans="1:19">
      <c r="A79" s="559" t="s">
        <v>243</v>
      </c>
      <c r="B79" s="559"/>
      <c r="C79" s="559"/>
      <c r="D79" s="559"/>
      <c r="E79" s="559"/>
      <c r="F79" s="463"/>
      <c r="G79" s="463"/>
      <c r="H79" s="463"/>
      <c r="I79" s="463"/>
      <c r="J79" s="463"/>
      <c r="K79" s="463"/>
      <c r="L79" s="463"/>
      <c r="M79" s="463"/>
      <c r="N79" s="463"/>
      <c r="O79" s="463"/>
      <c r="P79" s="463"/>
      <c r="Q79" s="463"/>
      <c r="R79" s="463"/>
      <c r="S79" s="463"/>
    </row>
    <row r="80" spans="1:19">
      <c r="A80" s="559" t="s">
        <v>244</v>
      </c>
      <c r="B80" s="559"/>
      <c r="C80" s="559"/>
      <c r="D80" s="559"/>
      <c r="E80" s="559"/>
      <c r="F80" s="463"/>
      <c r="G80" s="463"/>
      <c r="H80" s="463"/>
      <c r="I80" s="463"/>
      <c r="J80" s="463"/>
      <c r="K80" s="463"/>
      <c r="L80" s="463"/>
      <c r="M80" s="463"/>
      <c r="N80" s="463"/>
      <c r="O80" s="463"/>
      <c r="P80" s="463"/>
      <c r="Q80" s="463"/>
      <c r="R80" s="463"/>
      <c r="S80" s="463"/>
    </row>
    <row r="81" spans="1:19">
      <c r="A81" s="559" t="s">
        <v>252</v>
      </c>
      <c r="B81" s="559"/>
      <c r="C81" s="559"/>
      <c r="D81" s="559"/>
      <c r="E81" s="559"/>
      <c r="F81" s="463"/>
      <c r="G81" s="463"/>
      <c r="H81" s="463"/>
      <c r="I81" s="463"/>
      <c r="J81" s="463"/>
      <c r="K81" s="463"/>
      <c r="L81" s="463"/>
      <c r="M81" s="463"/>
      <c r="N81" s="463"/>
      <c r="O81" s="463"/>
      <c r="P81" s="463"/>
      <c r="Q81" s="463"/>
      <c r="R81" s="463"/>
      <c r="S81" s="463"/>
    </row>
  </sheetData>
  <sheetProtection algorithmName="SHA-512" hashValue="g2DZ+3mGT1ZuJKKINTItCQRJ9jdZ/JYKIZkczcFj0e+gPxXXscDNGsgAzbvX3fEUFSOzlYdygUtjuIG3Rt37BA==" saltValue="eUF0K4SlNomoOAnSpVAxOA==" spinCount="100000" sheet="1" objects="1" scenarios="1" formatRows="0"/>
  <mergeCells count="109">
    <mergeCell ref="A77:E77"/>
    <mergeCell ref="F77:S77"/>
    <mergeCell ref="A81:E81"/>
    <mergeCell ref="F81:S81"/>
    <mergeCell ref="A78:E78"/>
    <mergeCell ref="F78:S78"/>
    <mergeCell ref="A79:E79"/>
    <mergeCell ref="F79:S79"/>
    <mergeCell ref="A80:E80"/>
    <mergeCell ref="F80:S80"/>
    <mergeCell ref="A72:E72"/>
    <mergeCell ref="F72:S72"/>
    <mergeCell ref="A73:E73"/>
    <mergeCell ref="F73:S73"/>
    <mergeCell ref="A74:E74"/>
    <mergeCell ref="F74:S74"/>
    <mergeCell ref="A75:E75"/>
    <mergeCell ref="F75:S75"/>
    <mergeCell ref="A76:E76"/>
    <mergeCell ref="F76:S76"/>
    <mergeCell ref="A67:E67"/>
    <mergeCell ref="F67:S67"/>
    <mergeCell ref="A68:E68"/>
    <mergeCell ref="F68:S68"/>
    <mergeCell ref="A69:E69"/>
    <mergeCell ref="F69:S69"/>
    <mergeCell ref="A70:E70"/>
    <mergeCell ref="F70:S70"/>
    <mergeCell ref="A71:E71"/>
    <mergeCell ref="F71:S71"/>
    <mergeCell ref="A62:E62"/>
    <mergeCell ref="F62:S62"/>
    <mergeCell ref="A63:E63"/>
    <mergeCell ref="F63:S63"/>
    <mergeCell ref="A64:E64"/>
    <mergeCell ref="F64:S64"/>
    <mergeCell ref="A65:E65"/>
    <mergeCell ref="F65:S65"/>
    <mergeCell ref="A66:E66"/>
    <mergeCell ref="F66:S66"/>
    <mergeCell ref="A57:E57"/>
    <mergeCell ref="F57:S57"/>
    <mergeCell ref="A58:E58"/>
    <mergeCell ref="F58:S58"/>
    <mergeCell ref="A59:E59"/>
    <mergeCell ref="F59:S59"/>
    <mergeCell ref="A60:E60"/>
    <mergeCell ref="F60:S60"/>
    <mergeCell ref="A61:E61"/>
    <mergeCell ref="F61:S61"/>
    <mergeCell ref="A48:S51"/>
    <mergeCell ref="A54:E54"/>
    <mergeCell ref="F54:S54"/>
    <mergeCell ref="A52:E53"/>
    <mergeCell ref="F52:S52"/>
    <mergeCell ref="F53:S53"/>
    <mergeCell ref="A55:E55"/>
    <mergeCell ref="F55:S55"/>
    <mergeCell ref="A56:E56"/>
    <mergeCell ref="F56:S56"/>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P20:S23"/>
    <mergeCell ref="A16:C19"/>
    <mergeCell ref="D16:F19"/>
    <mergeCell ref="G16:I19"/>
    <mergeCell ref="J16:L19"/>
    <mergeCell ref="M16:O19"/>
    <mergeCell ref="P16:S19"/>
    <mergeCell ref="A20:C23"/>
    <mergeCell ref="D20:F23"/>
    <mergeCell ref="G20:I23"/>
    <mergeCell ref="J20:L23"/>
    <mergeCell ref="M20:O23"/>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s>
  <dataValidations count="1">
    <dataValidation type="list" allowBlank="1" showInputMessage="1" showErrorMessage="1" sqref="F58:S58 F66:S66 F74:S74" xr:uid="{7BA79924-7966-4F46-9E5D-2A0257E04980}">
      <formula1>"Y,N"</formula1>
    </dataValidation>
  </dataValidations>
  <pageMargins left="0.7" right="0.7" top="0.75" bottom="0.75" header="0.3" footer="0.3"/>
  <pageSetup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zoomScale="80" zoomScaleNormal="80" workbookViewId="0">
      <selection activeCell="U6" sqref="U6"/>
    </sheetView>
  </sheetViews>
  <sheetFormatPr defaultRowHeight="14.4"/>
  <cols>
    <col min="2" max="2" width="11" customWidth="1"/>
    <col min="3" max="3" width="11.6640625" customWidth="1"/>
    <col min="4" max="4" width="10.5546875" customWidth="1"/>
    <col min="6" max="6" width="11.44140625" customWidth="1"/>
    <col min="8" max="8" width="11.33203125" customWidth="1"/>
    <col min="9" max="9" width="10.44140625" customWidth="1"/>
    <col min="12" max="12" width="10.109375" customWidth="1"/>
    <col min="14" max="14" width="10.44140625" customWidth="1"/>
    <col min="15" max="15" width="9.88671875" customWidth="1"/>
  </cols>
  <sheetData>
    <row r="1" spans="1:19">
      <c r="A1" s="663" t="s">
        <v>568</v>
      </c>
      <c r="B1" s="557"/>
      <c r="C1" s="557"/>
      <c r="D1" s="557"/>
      <c r="E1" s="557"/>
      <c r="F1" s="557"/>
      <c r="G1" s="557"/>
      <c r="H1" s="557"/>
      <c r="I1" s="557"/>
      <c r="J1" s="557"/>
      <c r="K1" s="557"/>
      <c r="L1" s="557"/>
      <c r="M1" s="557"/>
      <c r="N1" s="557"/>
      <c r="O1" s="557"/>
      <c r="P1" s="557"/>
      <c r="Q1" s="557"/>
      <c r="R1" s="557"/>
      <c r="S1" s="558"/>
    </row>
    <row r="2" spans="1:19">
      <c r="A2" s="548"/>
      <c r="B2" s="549"/>
      <c r="C2" s="549"/>
      <c r="D2" s="549"/>
      <c r="E2" s="549"/>
      <c r="F2" s="549"/>
      <c r="G2" s="549"/>
      <c r="H2" s="549"/>
      <c r="I2" s="549"/>
      <c r="J2" s="549"/>
      <c r="K2" s="549"/>
      <c r="L2" s="549"/>
      <c r="M2" s="549"/>
      <c r="N2" s="549"/>
      <c r="O2" s="549"/>
      <c r="P2" s="549"/>
      <c r="Q2" s="549"/>
      <c r="R2" s="549"/>
      <c r="S2" s="550"/>
    </row>
    <row r="3" spans="1:19">
      <c r="A3" s="548"/>
      <c r="B3" s="549"/>
      <c r="C3" s="549"/>
      <c r="D3" s="549"/>
      <c r="E3" s="549"/>
      <c r="F3" s="549"/>
      <c r="G3" s="549"/>
      <c r="H3" s="549"/>
      <c r="I3" s="549"/>
      <c r="J3" s="549"/>
      <c r="K3" s="549"/>
      <c r="L3" s="549"/>
      <c r="M3" s="549"/>
      <c r="N3" s="549"/>
      <c r="O3" s="549"/>
      <c r="P3" s="549"/>
      <c r="Q3" s="549"/>
      <c r="R3" s="549"/>
      <c r="S3" s="550"/>
    </row>
    <row r="4" spans="1:19" ht="15" thickBot="1">
      <c r="A4" s="551"/>
      <c r="B4" s="552"/>
      <c r="C4" s="552"/>
      <c r="D4" s="552"/>
      <c r="E4" s="552"/>
      <c r="F4" s="552"/>
      <c r="G4" s="552"/>
      <c r="H4" s="552"/>
      <c r="I4" s="552"/>
      <c r="J4" s="552"/>
      <c r="K4" s="552"/>
      <c r="L4" s="552"/>
      <c r="M4" s="552"/>
      <c r="N4" s="552"/>
      <c r="O4" s="552"/>
      <c r="P4" s="552"/>
      <c r="Q4" s="552"/>
      <c r="R4" s="552"/>
      <c r="S4" s="553"/>
    </row>
    <row r="5" spans="1:19">
      <c r="A5" s="251" t="s">
        <v>569</v>
      </c>
      <c r="B5" s="252"/>
      <c r="C5" s="252"/>
      <c r="D5" s="252"/>
      <c r="E5" s="252"/>
      <c r="F5" s="252"/>
      <c r="G5" s="252"/>
      <c r="H5" s="252"/>
      <c r="I5" s="252"/>
      <c r="J5" s="252"/>
      <c r="K5" s="252"/>
      <c r="L5" s="252"/>
      <c r="M5" s="252"/>
      <c r="N5" s="252"/>
      <c r="O5" s="252"/>
      <c r="P5" s="252"/>
      <c r="Q5" s="252"/>
      <c r="R5" s="252"/>
      <c r="S5" s="253"/>
    </row>
    <row r="6" spans="1:19">
      <c r="A6" s="254"/>
      <c r="B6" s="255"/>
      <c r="C6" s="255"/>
      <c r="D6" s="255"/>
      <c r="E6" s="255"/>
      <c r="F6" s="255"/>
      <c r="G6" s="255"/>
      <c r="H6" s="255"/>
      <c r="I6" s="255"/>
      <c r="J6" s="255"/>
      <c r="K6" s="255"/>
      <c r="L6" s="255"/>
      <c r="M6" s="255"/>
      <c r="N6" s="255"/>
      <c r="O6" s="255"/>
      <c r="P6" s="255"/>
      <c r="Q6" s="255"/>
      <c r="R6" s="255"/>
      <c r="S6" s="256"/>
    </row>
    <row r="7" spans="1:19">
      <c r="A7" s="643" t="s">
        <v>570</v>
      </c>
      <c r="B7" s="463"/>
      <c r="C7" s="463"/>
      <c r="D7" s="463"/>
      <c r="E7" s="463"/>
      <c r="F7" s="463"/>
      <c r="G7" s="463"/>
      <c r="H7" s="463"/>
      <c r="I7" s="463"/>
      <c r="J7" s="463"/>
      <c r="K7" s="463"/>
      <c r="L7" s="463"/>
      <c r="M7" s="463"/>
      <c r="N7" s="463"/>
      <c r="O7" s="463"/>
      <c r="P7" s="463"/>
      <c r="Q7" s="463"/>
      <c r="R7" s="463"/>
      <c r="S7" s="644"/>
    </row>
    <row r="8" spans="1:19">
      <c r="A8" s="643"/>
      <c r="B8" s="463"/>
      <c r="C8" s="463"/>
      <c r="D8" s="463"/>
      <c r="E8" s="463"/>
      <c r="F8" s="463"/>
      <c r="G8" s="463"/>
      <c r="H8" s="463"/>
      <c r="I8" s="463"/>
      <c r="J8" s="463"/>
      <c r="K8" s="463"/>
      <c r="L8" s="463"/>
      <c r="M8" s="463"/>
      <c r="N8" s="463"/>
      <c r="O8" s="463"/>
      <c r="P8" s="463"/>
      <c r="Q8" s="463"/>
      <c r="R8" s="463"/>
      <c r="S8" s="644"/>
    </row>
    <row r="9" spans="1:19">
      <c r="A9" s="254" t="s">
        <v>571</v>
      </c>
      <c r="B9" s="255"/>
      <c r="C9" s="255"/>
      <c r="D9" s="255"/>
      <c r="E9" s="255"/>
      <c r="F9" s="255"/>
      <c r="G9" s="255"/>
      <c r="H9" s="255"/>
      <c r="I9" s="255"/>
      <c r="J9" s="255"/>
      <c r="K9" s="255"/>
      <c r="L9" s="255"/>
      <c r="M9" s="255"/>
      <c r="N9" s="255"/>
      <c r="O9" s="255"/>
      <c r="P9" s="255"/>
      <c r="Q9" s="255"/>
      <c r="R9" s="255"/>
      <c r="S9" s="256"/>
    </row>
    <row r="10" spans="1:19">
      <c r="A10" s="254"/>
      <c r="B10" s="255"/>
      <c r="C10" s="255"/>
      <c r="D10" s="255"/>
      <c r="E10" s="255"/>
      <c r="F10" s="255"/>
      <c r="G10" s="255"/>
      <c r="H10" s="255"/>
      <c r="I10" s="255"/>
      <c r="J10" s="255"/>
      <c r="K10" s="255"/>
      <c r="L10" s="255"/>
      <c r="M10" s="255"/>
      <c r="N10" s="255"/>
      <c r="O10" s="255"/>
      <c r="P10" s="255"/>
      <c r="Q10" s="255"/>
      <c r="R10" s="255"/>
      <c r="S10" s="256"/>
    </row>
    <row r="11" spans="1:19">
      <c r="A11" s="554" t="s">
        <v>207</v>
      </c>
      <c r="B11" s="554"/>
      <c r="C11" s="554"/>
      <c r="D11" s="554" t="s">
        <v>208</v>
      </c>
      <c r="E11" s="554"/>
      <c r="F11" s="554"/>
      <c r="G11" s="17" t="s">
        <v>209</v>
      </c>
      <c r="H11" s="17"/>
      <c r="I11" s="17"/>
      <c r="J11" s="554" t="s">
        <v>210</v>
      </c>
      <c r="K11" s="554"/>
      <c r="L11" s="554"/>
      <c r="M11" s="554" t="s">
        <v>211</v>
      </c>
      <c r="N11" s="554"/>
      <c r="O11" s="554"/>
      <c r="P11" s="554" t="s">
        <v>212</v>
      </c>
      <c r="Q11" s="554"/>
      <c r="R11" s="554"/>
      <c r="S11" s="554"/>
    </row>
    <row r="12" spans="1:19" ht="14.4" customHeight="1">
      <c r="A12" s="714" t="s">
        <v>572</v>
      </c>
      <c r="B12" s="706"/>
      <c r="C12" s="706"/>
      <c r="D12" s="714" t="s">
        <v>573</v>
      </c>
      <c r="E12" s="706"/>
      <c r="F12" s="706"/>
      <c r="G12" s="463" t="s">
        <v>574</v>
      </c>
      <c r="H12" s="463"/>
      <c r="I12" s="463"/>
      <c r="J12" s="463" t="s">
        <v>575</v>
      </c>
      <c r="K12" s="463"/>
      <c r="L12" s="463"/>
      <c r="M12" s="463" t="s">
        <v>290</v>
      </c>
      <c r="N12" s="463"/>
      <c r="O12" s="463"/>
      <c r="P12" s="463" t="s">
        <v>576</v>
      </c>
      <c r="Q12" s="463"/>
      <c r="R12" s="463"/>
      <c r="S12" s="463"/>
    </row>
    <row r="13" spans="1:19">
      <c r="A13" s="706"/>
      <c r="B13" s="706"/>
      <c r="C13" s="706"/>
      <c r="D13" s="706"/>
      <c r="E13" s="706"/>
      <c r="F13" s="706"/>
      <c r="G13" s="463"/>
      <c r="H13" s="463"/>
      <c r="I13" s="463"/>
      <c r="J13" s="463"/>
      <c r="K13" s="463"/>
      <c r="L13" s="463"/>
      <c r="M13" s="463"/>
      <c r="N13" s="463"/>
      <c r="O13" s="463"/>
      <c r="P13" s="463"/>
      <c r="Q13" s="463"/>
      <c r="R13" s="463"/>
      <c r="S13" s="463"/>
    </row>
    <row r="14" spans="1:19">
      <c r="A14" s="706"/>
      <c r="B14" s="706"/>
      <c r="C14" s="706"/>
      <c r="D14" s="706"/>
      <c r="E14" s="706"/>
      <c r="F14" s="706"/>
      <c r="G14" s="463"/>
      <c r="H14" s="463"/>
      <c r="I14" s="463"/>
      <c r="J14" s="463"/>
      <c r="K14" s="463"/>
      <c r="L14" s="463"/>
      <c r="M14" s="463"/>
      <c r="N14" s="463"/>
      <c r="O14" s="463"/>
      <c r="P14" s="463"/>
      <c r="Q14" s="463"/>
      <c r="R14" s="463"/>
      <c r="S14" s="463"/>
    </row>
    <row r="15" spans="1:19" ht="18" customHeight="1">
      <c r="A15" s="706"/>
      <c r="B15" s="706"/>
      <c r="C15" s="706"/>
      <c r="D15" s="706"/>
      <c r="E15" s="706"/>
      <c r="F15" s="706"/>
      <c r="G15" s="463"/>
      <c r="H15" s="463"/>
      <c r="I15" s="463"/>
      <c r="J15" s="463"/>
      <c r="K15" s="463"/>
      <c r="L15" s="463"/>
      <c r="M15" s="463"/>
      <c r="N15" s="463"/>
      <c r="O15" s="463"/>
      <c r="P15" s="463"/>
      <c r="Q15" s="463"/>
      <c r="R15" s="463"/>
      <c r="S15" s="463"/>
    </row>
    <row r="16" spans="1:19">
      <c r="A16" s="463" t="s">
        <v>577</v>
      </c>
      <c r="B16" s="463"/>
      <c r="C16" s="463"/>
      <c r="D16" s="463" t="s">
        <v>578</v>
      </c>
      <c r="E16" s="463"/>
      <c r="F16" s="463"/>
      <c r="G16" s="463" t="s">
        <v>579</v>
      </c>
      <c r="H16" s="463"/>
      <c r="I16" s="463"/>
      <c r="J16" s="463" t="s">
        <v>580</v>
      </c>
      <c r="K16" s="463"/>
      <c r="L16" s="463"/>
      <c r="M16" s="463" t="s">
        <v>581</v>
      </c>
      <c r="N16" s="463"/>
      <c r="O16" s="463"/>
      <c r="P16" s="463" t="s">
        <v>576</v>
      </c>
      <c r="Q16" s="463"/>
      <c r="R16" s="463"/>
      <c r="S16" s="463"/>
    </row>
    <row r="17" spans="1:19">
      <c r="A17" s="463"/>
      <c r="B17" s="463"/>
      <c r="C17" s="463"/>
      <c r="D17" s="463"/>
      <c r="E17" s="463"/>
      <c r="F17" s="463"/>
      <c r="G17" s="463"/>
      <c r="H17" s="463"/>
      <c r="I17" s="463"/>
      <c r="J17" s="463"/>
      <c r="K17" s="463"/>
      <c r="L17" s="463"/>
      <c r="M17" s="463"/>
      <c r="N17" s="463"/>
      <c r="O17" s="463"/>
      <c r="P17" s="463"/>
      <c r="Q17" s="463"/>
      <c r="R17" s="463"/>
      <c r="S17" s="463"/>
    </row>
    <row r="18" spans="1:19">
      <c r="A18" s="463"/>
      <c r="B18" s="463"/>
      <c r="C18" s="463"/>
      <c r="D18" s="463"/>
      <c r="E18" s="463"/>
      <c r="F18" s="463"/>
      <c r="G18" s="463"/>
      <c r="H18" s="463"/>
      <c r="I18" s="463"/>
      <c r="J18" s="463"/>
      <c r="K18" s="463"/>
      <c r="L18" s="463"/>
      <c r="M18" s="463"/>
      <c r="N18" s="463"/>
      <c r="O18" s="463"/>
      <c r="P18" s="463"/>
      <c r="Q18" s="463"/>
      <c r="R18" s="463"/>
      <c r="S18" s="463"/>
    </row>
    <row r="19" spans="1:19">
      <c r="A19" s="463"/>
      <c r="B19" s="463"/>
      <c r="C19" s="463"/>
      <c r="D19" s="463"/>
      <c r="E19" s="463"/>
      <c r="F19" s="463"/>
      <c r="G19" s="463"/>
      <c r="H19" s="463"/>
      <c r="I19" s="463"/>
      <c r="J19" s="463"/>
      <c r="K19" s="463"/>
      <c r="L19" s="463"/>
      <c r="M19" s="463"/>
      <c r="N19" s="463"/>
      <c r="O19" s="463"/>
      <c r="P19" s="463"/>
      <c r="Q19" s="463"/>
      <c r="R19" s="463"/>
      <c r="S19" s="463"/>
    </row>
    <row r="20" spans="1:19">
      <c r="A20" s="463"/>
      <c r="B20" s="463"/>
      <c r="C20" s="463"/>
      <c r="D20" s="463"/>
      <c r="E20" s="463"/>
      <c r="F20" s="463"/>
      <c r="G20" s="463"/>
      <c r="H20" s="463"/>
      <c r="I20" s="463"/>
      <c r="J20" s="463"/>
      <c r="K20" s="463"/>
      <c r="L20" s="463"/>
      <c r="M20" s="463"/>
      <c r="N20" s="463"/>
      <c r="O20" s="463"/>
      <c r="P20" s="463"/>
      <c r="Q20" s="463"/>
      <c r="R20" s="463"/>
      <c r="S20" s="463"/>
    </row>
    <row r="21" spans="1:19">
      <c r="A21" s="463"/>
      <c r="B21" s="463"/>
      <c r="C21" s="463"/>
      <c r="D21" s="463"/>
      <c r="E21" s="463"/>
      <c r="F21" s="463"/>
      <c r="G21" s="463"/>
      <c r="H21" s="463"/>
      <c r="I21" s="463"/>
      <c r="J21" s="463"/>
      <c r="K21" s="463"/>
      <c r="L21" s="463"/>
      <c r="M21" s="463"/>
      <c r="N21" s="463"/>
      <c r="O21" s="463"/>
      <c r="P21" s="463"/>
      <c r="Q21" s="463"/>
      <c r="R21" s="463"/>
      <c r="S21" s="463"/>
    </row>
    <row r="22" spans="1:19">
      <c r="A22" s="463"/>
      <c r="B22" s="463"/>
      <c r="C22" s="463"/>
      <c r="D22" s="463"/>
      <c r="E22" s="463"/>
      <c r="F22" s="463"/>
      <c r="G22" s="463"/>
      <c r="H22" s="463"/>
      <c r="I22" s="463"/>
      <c r="J22" s="463"/>
      <c r="K22" s="463"/>
      <c r="L22" s="463"/>
      <c r="M22" s="463"/>
      <c r="N22" s="463"/>
      <c r="O22" s="463"/>
      <c r="P22" s="463"/>
      <c r="Q22" s="463"/>
      <c r="R22" s="463"/>
      <c r="S22" s="463"/>
    </row>
    <row r="23" spans="1:19" ht="15" thickBot="1">
      <c r="A23" s="463"/>
      <c r="B23" s="463"/>
      <c r="C23" s="463"/>
      <c r="D23" s="463"/>
      <c r="E23" s="463"/>
      <c r="F23" s="463"/>
      <c r="G23" s="463"/>
      <c r="H23" s="463"/>
      <c r="I23" s="463"/>
      <c r="J23" s="463"/>
      <c r="K23" s="463"/>
      <c r="L23" s="463"/>
      <c r="M23" s="463"/>
      <c r="N23" s="463"/>
      <c r="O23" s="463"/>
      <c r="P23" s="463"/>
      <c r="Q23" s="463"/>
      <c r="R23" s="463"/>
      <c r="S23" s="463"/>
    </row>
    <row r="24" spans="1:19">
      <c r="A24" s="556" t="s">
        <v>582</v>
      </c>
      <c r="B24" s="557"/>
      <c r="C24" s="557"/>
      <c r="D24" s="557"/>
      <c r="E24" s="557"/>
      <c r="F24" s="557"/>
      <c r="G24" s="557"/>
      <c r="H24" s="557"/>
      <c r="I24" s="557"/>
      <c r="J24" s="557"/>
      <c r="K24" s="557"/>
      <c r="L24" s="557"/>
      <c r="M24" s="557"/>
      <c r="N24" s="557"/>
      <c r="O24" s="557"/>
      <c r="P24" s="557"/>
      <c r="Q24" s="557"/>
      <c r="R24" s="557"/>
      <c r="S24" s="558"/>
    </row>
    <row r="25" spans="1:19">
      <c r="A25" s="548"/>
      <c r="B25" s="549"/>
      <c r="C25" s="549"/>
      <c r="D25" s="549"/>
      <c r="E25" s="549"/>
      <c r="F25" s="549"/>
      <c r="G25" s="549"/>
      <c r="H25" s="549"/>
      <c r="I25" s="549"/>
      <c r="J25" s="549"/>
      <c r="K25" s="549"/>
      <c r="L25" s="549"/>
      <c r="M25" s="549"/>
      <c r="N25" s="549"/>
      <c r="O25" s="549"/>
      <c r="P25" s="549"/>
      <c r="Q25" s="549"/>
      <c r="R25" s="549"/>
      <c r="S25" s="550"/>
    </row>
    <row r="26" spans="1:19">
      <c r="A26" s="548"/>
      <c r="B26" s="549"/>
      <c r="C26" s="549"/>
      <c r="D26" s="549"/>
      <c r="E26" s="549"/>
      <c r="F26" s="549"/>
      <c r="G26" s="549"/>
      <c r="H26" s="549"/>
      <c r="I26" s="549"/>
      <c r="J26" s="549"/>
      <c r="K26" s="549"/>
      <c r="L26" s="549"/>
      <c r="M26" s="549"/>
      <c r="N26" s="549"/>
      <c r="O26" s="549"/>
      <c r="P26" s="549"/>
      <c r="Q26" s="549"/>
      <c r="R26" s="549"/>
      <c r="S26" s="550"/>
    </row>
    <row r="27" spans="1:19" ht="15" thickBot="1">
      <c r="A27" s="548"/>
      <c r="B27" s="549"/>
      <c r="C27" s="549"/>
      <c r="D27" s="549"/>
      <c r="E27" s="549"/>
      <c r="F27" s="549"/>
      <c r="G27" s="549"/>
      <c r="H27" s="549"/>
      <c r="I27" s="549"/>
      <c r="J27" s="549"/>
      <c r="K27" s="549"/>
      <c r="L27" s="549"/>
      <c r="M27" s="549"/>
      <c r="N27" s="549"/>
      <c r="O27" s="549"/>
      <c r="P27" s="549"/>
      <c r="Q27" s="549"/>
      <c r="R27" s="549"/>
      <c r="S27" s="550"/>
    </row>
    <row r="28" spans="1:19" ht="14.4" customHeight="1" thickBot="1">
      <c r="A28" s="652" t="s">
        <v>230</v>
      </c>
      <c r="B28" s="652"/>
      <c r="C28" s="654"/>
      <c r="D28" s="503" t="s">
        <v>231</v>
      </c>
      <c r="E28" s="504"/>
      <c r="F28" s="504"/>
      <c r="G28" s="504"/>
      <c r="H28" s="504"/>
      <c r="I28" s="504"/>
      <c r="J28" s="504"/>
      <c r="K28" s="504"/>
      <c r="L28" s="504"/>
      <c r="M28" s="505"/>
      <c r="N28" s="506" t="s">
        <v>210</v>
      </c>
      <c r="O28" s="507"/>
      <c r="P28" s="507"/>
      <c r="Q28" s="508"/>
      <c r="R28" s="506" t="s">
        <v>232</v>
      </c>
      <c r="S28" s="509"/>
    </row>
    <row r="29" spans="1:19" ht="14.4" customHeight="1">
      <c r="A29" s="652"/>
      <c r="B29" s="652"/>
      <c r="C29" s="652"/>
      <c r="D29" s="482" t="s">
        <v>583</v>
      </c>
      <c r="E29" s="252"/>
      <c r="F29" s="252"/>
      <c r="G29" s="252"/>
      <c r="H29" s="252"/>
      <c r="I29" s="252"/>
      <c r="J29" s="252"/>
      <c r="K29" s="252"/>
      <c r="L29" s="252"/>
      <c r="M29" s="483"/>
      <c r="N29" s="468" t="s">
        <v>584</v>
      </c>
      <c r="O29" s="255"/>
      <c r="P29" s="255"/>
      <c r="Q29" s="469"/>
      <c r="R29" s="482" t="s">
        <v>585</v>
      </c>
      <c r="S29" s="483"/>
    </row>
    <row r="30" spans="1:19" ht="14.4" customHeight="1">
      <c r="A30" s="652"/>
      <c r="B30" s="652"/>
      <c r="C30" s="652"/>
      <c r="D30" s="468"/>
      <c r="E30" s="255"/>
      <c r="F30" s="255"/>
      <c r="G30" s="255"/>
      <c r="H30" s="255"/>
      <c r="I30" s="255"/>
      <c r="J30" s="255"/>
      <c r="K30" s="255"/>
      <c r="L30" s="255"/>
      <c r="M30" s="469"/>
      <c r="N30" s="468"/>
      <c r="O30" s="255"/>
      <c r="P30" s="255"/>
      <c r="Q30" s="469"/>
      <c r="R30" s="468"/>
      <c r="S30" s="469"/>
    </row>
    <row r="31" spans="1:19" ht="14.4" customHeight="1">
      <c r="A31" s="652"/>
      <c r="B31" s="652"/>
      <c r="C31" s="652"/>
      <c r="D31" s="468"/>
      <c r="E31" s="255"/>
      <c r="F31" s="255"/>
      <c r="G31" s="255"/>
      <c r="H31" s="255"/>
      <c r="I31" s="255"/>
      <c r="J31" s="255"/>
      <c r="K31" s="255"/>
      <c r="L31" s="255"/>
      <c r="M31" s="469"/>
      <c r="N31" s="468"/>
      <c r="O31" s="255"/>
      <c r="P31" s="255"/>
      <c r="Q31" s="469"/>
      <c r="R31" s="468"/>
      <c r="S31" s="469"/>
    </row>
    <row r="32" spans="1:19" ht="16.5" customHeight="1" thickBot="1">
      <c r="A32" s="652"/>
      <c r="B32" s="652"/>
      <c r="C32" s="652"/>
      <c r="D32" s="485"/>
      <c r="E32" s="486"/>
      <c r="F32" s="486"/>
      <c r="G32" s="486"/>
      <c r="H32" s="486"/>
      <c r="I32" s="486"/>
      <c r="J32" s="486"/>
      <c r="K32" s="486"/>
      <c r="L32" s="486"/>
      <c r="M32" s="487"/>
      <c r="N32" s="485"/>
      <c r="O32" s="486"/>
      <c r="P32" s="486"/>
      <c r="Q32" s="487"/>
      <c r="R32" s="485"/>
      <c r="S32" s="487"/>
    </row>
    <row r="33" spans="1:19" ht="14.4" customHeight="1" thickBot="1">
      <c r="A33" s="652" t="s">
        <v>234</v>
      </c>
      <c r="B33" s="652"/>
      <c r="C33" s="652"/>
      <c r="D33" s="503" t="s">
        <v>231</v>
      </c>
      <c r="E33" s="504"/>
      <c r="F33" s="504"/>
      <c r="G33" s="504"/>
      <c r="H33" s="504"/>
      <c r="I33" s="504"/>
      <c r="J33" s="504"/>
      <c r="K33" s="504"/>
      <c r="L33" s="504"/>
      <c r="M33" s="505"/>
      <c r="N33" s="506" t="s">
        <v>210</v>
      </c>
      <c r="O33" s="507"/>
      <c r="P33" s="507"/>
      <c r="Q33" s="508"/>
      <c r="R33" s="506" t="s">
        <v>232</v>
      </c>
      <c r="S33" s="509"/>
    </row>
    <row r="34" spans="1:19" ht="14.4" customHeight="1">
      <c r="A34" s="652"/>
      <c r="B34" s="652"/>
      <c r="C34" s="652"/>
      <c r="D34" s="482" t="s">
        <v>586</v>
      </c>
      <c r="E34" s="252"/>
      <c r="F34" s="252"/>
      <c r="G34" s="252"/>
      <c r="H34" s="252"/>
      <c r="I34" s="252"/>
      <c r="J34" s="252"/>
      <c r="K34" s="252"/>
      <c r="L34" s="252"/>
      <c r="M34" s="483"/>
      <c r="N34" s="482" t="s">
        <v>580</v>
      </c>
      <c r="O34" s="252"/>
      <c r="P34" s="252"/>
      <c r="Q34" s="483"/>
      <c r="R34" s="482" t="s">
        <v>587</v>
      </c>
      <c r="S34" s="483"/>
    </row>
    <row r="35" spans="1:19" ht="14.4" customHeight="1">
      <c r="A35" s="652"/>
      <c r="B35" s="652"/>
      <c r="C35" s="652"/>
      <c r="D35" s="468"/>
      <c r="E35" s="255"/>
      <c r="F35" s="255"/>
      <c r="G35" s="255"/>
      <c r="H35" s="255"/>
      <c r="I35" s="255"/>
      <c r="J35" s="255"/>
      <c r="K35" s="255"/>
      <c r="L35" s="255"/>
      <c r="M35" s="469"/>
      <c r="N35" s="468"/>
      <c r="O35" s="255"/>
      <c r="P35" s="255"/>
      <c r="Q35" s="469"/>
      <c r="R35" s="468"/>
      <c r="S35" s="469"/>
    </row>
    <row r="36" spans="1:19" ht="14.4" customHeight="1">
      <c r="A36" s="652"/>
      <c r="B36" s="652"/>
      <c r="C36" s="652"/>
      <c r="D36" s="468"/>
      <c r="E36" s="255"/>
      <c r="F36" s="255"/>
      <c r="G36" s="255"/>
      <c r="H36" s="255"/>
      <c r="I36" s="255"/>
      <c r="J36" s="255"/>
      <c r="K36" s="255"/>
      <c r="L36" s="255"/>
      <c r="M36" s="469"/>
      <c r="N36" s="468"/>
      <c r="O36" s="255"/>
      <c r="P36" s="255"/>
      <c r="Q36" s="469"/>
      <c r="R36" s="468"/>
      <c r="S36" s="469"/>
    </row>
    <row r="37" spans="1:19" ht="14.4" customHeight="1">
      <c r="A37" s="652"/>
      <c r="B37" s="652"/>
      <c r="C37" s="652"/>
      <c r="D37" s="468"/>
      <c r="E37" s="255"/>
      <c r="F37" s="255"/>
      <c r="G37" s="255"/>
      <c r="H37" s="255"/>
      <c r="I37" s="255"/>
      <c r="J37" s="255"/>
      <c r="K37" s="255"/>
      <c r="L37" s="255"/>
      <c r="M37" s="469"/>
      <c r="N37" s="468"/>
      <c r="O37" s="255"/>
      <c r="P37" s="255"/>
      <c r="Q37" s="469"/>
      <c r="R37" s="468"/>
      <c r="S37" s="469"/>
    </row>
    <row r="38" spans="1:19" ht="14.4" customHeight="1">
      <c r="A38" s="652"/>
      <c r="B38" s="652"/>
      <c r="C38" s="652"/>
      <c r="D38" s="468"/>
      <c r="E38" s="255"/>
      <c r="F38" s="255"/>
      <c r="G38" s="255"/>
      <c r="H38" s="255"/>
      <c r="I38" s="255"/>
      <c r="J38" s="255"/>
      <c r="K38" s="255"/>
      <c r="L38" s="255"/>
      <c r="M38" s="469"/>
      <c r="N38" s="468"/>
      <c r="O38" s="255"/>
      <c r="P38" s="255"/>
      <c r="Q38" s="469"/>
      <c r="R38" s="468"/>
      <c r="S38" s="469"/>
    </row>
    <row r="39" spans="1:19" ht="14.4" customHeight="1">
      <c r="A39" s="652"/>
      <c r="B39" s="652"/>
      <c r="C39" s="652"/>
      <c r="D39" s="468"/>
      <c r="E39" s="255"/>
      <c r="F39" s="255"/>
      <c r="G39" s="255"/>
      <c r="H39" s="255"/>
      <c r="I39" s="255"/>
      <c r="J39" s="255"/>
      <c r="K39" s="255"/>
      <c r="L39" s="255"/>
      <c r="M39" s="469"/>
      <c r="N39" s="468"/>
      <c r="O39" s="255"/>
      <c r="P39" s="255"/>
      <c r="Q39" s="469"/>
      <c r="R39" s="468"/>
      <c r="S39" s="469"/>
    </row>
    <row r="40" spans="1:19" ht="13.95" customHeight="1" thickBot="1">
      <c r="A40" s="652"/>
      <c r="B40" s="652"/>
      <c r="C40" s="652"/>
      <c r="D40" s="485"/>
      <c r="E40" s="486"/>
      <c r="F40" s="486"/>
      <c r="G40" s="486"/>
      <c r="H40" s="486"/>
      <c r="I40" s="486"/>
      <c r="J40" s="486"/>
      <c r="K40" s="486"/>
      <c r="L40" s="486"/>
      <c r="M40" s="487"/>
      <c r="N40" s="485"/>
      <c r="O40" s="486"/>
      <c r="P40" s="486"/>
      <c r="Q40" s="487"/>
      <c r="R40" s="485"/>
      <c r="S40" s="487"/>
    </row>
    <row r="41" spans="1:19" ht="14.4" customHeight="1" thickBot="1">
      <c r="A41" s="652" t="s">
        <v>236</v>
      </c>
      <c r="B41" s="652"/>
      <c r="C41" s="652"/>
      <c r="D41" s="503" t="s">
        <v>231</v>
      </c>
      <c r="E41" s="504"/>
      <c r="F41" s="504"/>
      <c r="G41" s="504"/>
      <c r="H41" s="504"/>
      <c r="I41" s="504"/>
      <c r="J41" s="504"/>
      <c r="K41" s="504"/>
      <c r="L41" s="504"/>
      <c r="M41" s="505"/>
      <c r="N41" s="506" t="s">
        <v>210</v>
      </c>
      <c r="O41" s="507"/>
      <c r="P41" s="507"/>
      <c r="Q41" s="508"/>
      <c r="R41" s="506" t="s">
        <v>232</v>
      </c>
      <c r="S41" s="509"/>
    </row>
    <row r="42" spans="1:19" ht="14.4" customHeight="1">
      <c r="A42" s="652"/>
      <c r="B42" s="652"/>
      <c r="C42" s="652"/>
      <c r="D42" s="482"/>
      <c r="E42" s="252"/>
      <c r="F42" s="252"/>
      <c r="G42" s="252"/>
      <c r="H42" s="252"/>
      <c r="I42" s="252"/>
      <c r="J42" s="252"/>
      <c r="K42" s="252"/>
      <c r="L42" s="252"/>
      <c r="M42" s="483"/>
      <c r="N42" s="482"/>
      <c r="O42" s="252"/>
      <c r="P42" s="252"/>
      <c r="Q42" s="483"/>
      <c r="R42" s="482"/>
      <c r="S42" s="483"/>
    </row>
    <row r="43" spans="1:19" ht="14.4" customHeight="1">
      <c r="A43" s="652"/>
      <c r="B43" s="652"/>
      <c r="C43" s="652"/>
      <c r="D43" s="468"/>
      <c r="E43" s="255"/>
      <c r="F43" s="255"/>
      <c r="G43" s="255"/>
      <c r="H43" s="255"/>
      <c r="I43" s="255"/>
      <c r="J43" s="255"/>
      <c r="K43" s="255"/>
      <c r="L43" s="255"/>
      <c r="M43" s="469"/>
      <c r="N43" s="468"/>
      <c r="O43" s="255"/>
      <c r="P43" s="255"/>
      <c r="Q43" s="469"/>
      <c r="R43" s="468"/>
      <c r="S43" s="469"/>
    </row>
    <row r="44" spans="1:19" ht="14.4" customHeight="1">
      <c r="A44" s="652"/>
      <c r="B44" s="652"/>
      <c r="C44" s="652"/>
      <c r="D44" s="468"/>
      <c r="E44" s="255"/>
      <c r="F44" s="255"/>
      <c r="G44" s="255"/>
      <c r="H44" s="255"/>
      <c r="I44" s="255"/>
      <c r="J44" s="255"/>
      <c r="K44" s="255"/>
      <c r="L44" s="255"/>
      <c r="M44" s="469"/>
      <c r="N44" s="468"/>
      <c r="O44" s="255"/>
      <c r="P44" s="255"/>
      <c r="Q44" s="469"/>
      <c r="R44" s="468"/>
      <c r="S44" s="469"/>
    </row>
    <row r="45" spans="1:19" ht="14.4" customHeight="1">
      <c r="A45" s="652"/>
      <c r="B45" s="652"/>
      <c r="C45" s="652"/>
      <c r="D45" s="468"/>
      <c r="E45" s="255"/>
      <c r="F45" s="255"/>
      <c r="G45" s="255"/>
      <c r="H45" s="255"/>
      <c r="I45" s="255"/>
      <c r="J45" s="255"/>
      <c r="K45" s="255"/>
      <c r="L45" s="255"/>
      <c r="M45" s="469"/>
      <c r="N45" s="468"/>
      <c r="O45" s="255"/>
      <c r="P45" s="255"/>
      <c r="Q45" s="469"/>
      <c r="R45" s="468"/>
      <c r="S45" s="469"/>
    </row>
    <row r="46" spans="1:19" ht="14.4" customHeight="1">
      <c r="A46" s="652"/>
      <c r="B46" s="652"/>
      <c r="C46" s="652"/>
      <c r="D46" s="468"/>
      <c r="E46" s="255"/>
      <c r="F46" s="255"/>
      <c r="G46" s="255"/>
      <c r="H46" s="255"/>
      <c r="I46" s="255"/>
      <c r="J46" s="255"/>
      <c r="K46" s="255"/>
      <c r="L46" s="255"/>
      <c r="M46" s="469"/>
      <c r="N46" s="468"/>
      <c r="O46" s="255"/>
      <c r="P46" s="255"/>
      <c r="Q46" s="469"/>
      <c r="R46" s="468"/>
      <c r="S46" s="469"/>
    </row>
    <row r="47" spans="1:19" ht="15" customHeight="1" thickBot="1">
      <c r="A47" s="652"/>
      <c r="B47" s="652"/>
      <c r="C47" s="652"/>
      <c r="D47" s="470"/>
      <c r="E47" s="258"/>
      <c r="F47" s="258"/>
      <c r="G47" s="258"/>
      <c r="H47" s="258"/>
      <c r="I47" s="258"/>
      <c r="J47" s="258"/>
      <c r="K47" s="258"/>
      <c r="L47" s="258"/>
      <c r="M47" s="471"/>
      <c r="N47" s="470"/>
      <c r="O47" s="258"/>
      <c r="P47" s="258"/>
      <c r="Q47" s="471"/>
      <c r="R47" s="470"/>
      <c r="S47" s="471"/>
    </row>
    <row r="48" spans="1:19">
      <c r="A48" s="556" t="s">
        <v>567</v>
      </c>
      <c r="B48" s="557"/>
      <c r="C48" s="557"/>
      <c r="D48" s="557"/>
      <c r="E48" s="557"/>
      <c r="F48" s="557"/>
      <c r="G48" s="557"/>
      <c r="H48" s="557"/>
      <c r="I48" s="557"/>
      <c r="J48" s="557"/>
      <c r="K48" s="557"/>
      <c r="L48" s="557"/>
      <c r="M48" s="557"/>
      <c r="N48" s="557"/>
      <c r="O48" s="557"/>
      <c r="P48" s="557"/>
      <c r="Q48" s="557"/>
      <c r="R48" s="557"/>
      <c r="S48" s="558"/>
    </row>
    <row r="49" spans="1:19">
      <c r="A49" s="548"/>
      <c r="B49" s="549"/>
      <c r="C49" s="549"/>
      <c r="D49" s="549"/>
      <c r="E49" s="549"/>
      <c r="F49" s="549"/>
      <c r="G49" s="549"/>
      <c r="H49" s="549"/>
      <c r="I49" s="549"/>
      <c r="J49" s="549"/>
      <c r="K49" s="549"/>
      <c r="L49" s="549"/>
      <c r="M49" s="549"/>
      <c r="N49" s="549"/>
      <c r="O49" s="549"/>
      <c r="P49" s="549"/>
      <c r="Q49" s="549"/>
      <c r="R49" s="549"/>
      <c r="S49" s="550"/>
    </row>
    <row r="50" spans="1:19">
      <c r="A50" s="548"/>
      <c r="B50" s="549"/>
      <c r="C50" s="549"/>
      <c r="D50" s="549"/>
      <c r="E50" s="549"/>
      <c r="F50" s="549"/>
      <c r="G50" s="549"/>
      <c r="H50" s="549"/>
      <c r="I50" s="549"/>
      <c r="J50" s="549"/>
      <c r="K50" s="549"/>
      <c r="L50" s="549"/>
      <c r="M50" s="549"/>
      <c r="N50" s="549"/>
      <c r="O50" s="549"/>
      <c r="P50" s="549"/>
      <c r="Q50" s="549"/>
      <c r="R50" s="549"/>
      <c r="S50" s="550"/>
    </row>
    <row r="51" spans="1:19" ht="15" thickBot="1">
      <c r="A51" s="548"/>
      <c r="B51" s="549"/>
      <c r="C51" s="549"/>
      <c r="D51" s="549"/>
      <c r="E51" s="549"/>
      <c r="F51" s="552"/>
      <c r="G51" s="552"/>
      <c r="H51" s="552"/>
      <c r="I51" s="552"/>
      <c r="J51" s="552"/>
      <c r="K51" s="552"/>
      <c r="L51" s="552"/>
      <c r="M51" s="552"/>
      <c r="N51" s="552"/>
      <c r="O51" s="552"/>
      <c r="P51" s="552"/>
      <c r="Q51" s="552"/>
      <c r="R51" s="552"/>
      <c r="S51" s="553"/>
    </row>
    <row r="52" spans="1:19">
      <c r="A52" s="559" t="s">
        <v>239</v>
      </c>
      <c r="B52" s="559"/>
      <c r="C52" s="559"/>
      <c r="D52" s="559"/>
      <c r="E52" s="559"/>
      <c r="F52" s="560" t="s">
        <v>240</v>
      </c>
      <c r="G52" s="560"/>
      <c r="H52" s="560"/>
      <c r="I52" s="560"/>
      <c r="J52" s="560"/>
      <c r="K52" s="560"/>
      <c r="L52" s="560"/>
      <c r="M52" s="560"/>
      <c r="N52" s="560"/>
      <c r="O52" s="560"/>
      <c r="P52" s="560"/>
      <c r="Q52" s="560"/>
      <c r="R52" s="560"/>
      <c r="S52" s="561"/>
    </row>
    <row r="53" spans="1:19">
      <c r="A53" s="559"/>
      <c r="B53" s="559"/>
      <c r="C53" s="559"/>
      <c r="D53" s="559"/>
      <c r="E53" s="559"/>
      <c r="F53" s="463"/>
      <c r="G53" s="463"/>
      <c r="H53" s="463"/>
      <c r="I53" s="463"/>
      <c r="J53" s="463"/>
      <c r="K53" s="463"/>
      <c r="L53" s="463"/>
      <c r="M53" s="463"/>
      <c r="N53" s="463"/>
      <c r="O53" s="463"/>
      <c r="P53" s="463"/>
      <c r="Q53" s="463"/>
      <c r="R53" s="463"/>
      <c r="S53" s="463"/>
    </row>
    <row r="54" spans="1:19">
      <c r="A54" s="559" t="s">
        <v>241</v>
      </c>
      <c r="B54" s="559"/>
      <c r="C54" s="559"/>
      <c r="D54" s="559"/>
      <c r="E54" s="559"/>
      <c r="F54" s="463"/>
      <c r="G54" s="463"/>
      <c r="H54" s="463"/>
      <c r="I54" s="463"/>
      <c r="J54" s="463"/>
      <c r="K54" s="463"/>
      <c r="L54" s="463"/>
      <c r="M54" s="463"/>
      <c r="N54" s="463"/>
      <c r="O54" s="463"/>
      <c r="P54" s="463"/>
      <c r="Q54" s="463"/>
      <c r="R54" s="463"/>
      <c r="S54" s="463"/>
    </row>
    <row r="55" spans="1:19">
      <c r="A55" s="559" t="s">
        <v>242</v>
      </c>
      <c r="B55" s="559"/>
      <c r="C55" s="559"/>
      <c r="D55" s="559"/>
      <c r="E55" s="559"/>
      <c r="F55" s="463"/>
      <c r="G55" s="463"/>
      <c r="H55" s="463"/>
      <c r="I55" s="463"/>
      <c r="J55" s="463"/>
      <c r="K55" s="463"/>
      <c r="L55" s="463"/>
      <c r="M55" s="463"/>
      <c r="N55" s="463"/>
      <c r="O55" s="463"/>
      <c r="P55" s="463"/>
      <c r="Q55" s="463"/>
      <c r="R55" s="463"/>
      <c r="S55" s="463"/>
    </row>
    <row r="56" spans="1:19">
      <c r="A56" s="559" t="s">
        <v>243</v>
      </c>
      <c r="B56" s="559"/>
      <c r="C56" s="559"/>
      <c r="D56" s="559"/>
      <c r="E56" s="559"/>
      <c r="F56" s="463"/>
      <c r="G56" s="463"/>
      <c r="H56" s="463"/>
      <c r="I56" s="463"/>
      <c r="J56" s="463"/>
      <c r="K56" s="463"/>
      <c r="L56" s="463"/>
      <c r="M56" s="463"/>
      <c r="N56" s="463"/>
      <c r="O56" s="463"/>
      <c r="P56" s="463"/>
      <c r="Q56" s="463"/>
      <c r="R56" s="463"/>
      <c r="S56" s="463"/>
    </row>
    <row r="57" spans="1:19">
      <c r="A57" s="559" t="s">
        <v>244</v>
      </c>
      <c r="B57" s="559"/>
      <c r="C57" s="559"/>
      <c r="D57" s="559"/>
      <c r="E57" s="559"/>
      <c r="F57" s="463"/>
      <c r="G57" s="463"/>
      <c r="H57" s="463"/>
      <c r="I57" s="463"/>
      <c r="J57" s="463"/>
      <c r="K57" s="463"/>
      <c r="L57" s="463"/>
      <c r="M57" s="463"/>
      <c r="N57" s="463"/>
      <c r="O57" s="463"/>
      <c r="P57" s="463"/>
      <c r="Q57" s="463"/>
      <c r="R57" s="463"/>
      <c r="S57" s="463"/>
    </row>
    <row r="58" spans="1:19">
      <c r="A58" s="559" t="s">
        <v>245</v>
      </c>
      <c r="B58" s="559"/>
      <c r="C58" s="559"/>
      <c r="D58" s="559"/>
      <c r="E58" s="559"/>
      <c r="F58" s="463"/>
      <c r="G58" s="463"/>
      <c r="H58" s="463"/>
      <c r="I58" s="463"/>
      <c r="J58" s="463"/>
      <c r="K58" s="463"/>
      <c r="L58" s="463"/>
      <c r="M58" s="463"/>
      <c r="N58" s="463"/>
      <c r="O58" s="463"/>
      <c r="P58" s="463"/>
      <c r="Q58" s="463"/>
      <c r="R58" s="463"/>
      <c r="S58" s="463"/>
    </row>
    <row r="59" spans="1:19">
      <c r="A59" s="559" t="s">
        <v>246</v>
      </c>
      <c r="B59" s="559"/>
      <c r="C59" s="559"/>
      <c r="D59" s="559"/>
      <c r="E59" s="559"/>
      <c r="F59" s="463"/>
      <c r="G59" s="463"/>
      <c r="H59" s="463"/>
      <c r="I59" s="463"/>
      <c r="J59" s="463"/>
      <c r="K59" s="463"/>
      <c r="L59" s="463"/>
      <c r="M59" s="463"/>
      <c r="N59" s="463"/>
      <c r="O59" s="463"/>
      <c r="P59" s="463"/>
      <c r="Q59" s="463"/>
      <c r="R59" s="463"/>
      <c r="S59" s="463"/>
    </row>
    <row r="60" spans="1:19">
      <c r="A60" s="563" t="s">
        <v>247</v>
      </c>
      <c r="B60" s="564"/>
      <c r="C60" s="564"/>
      <c r="D60" s="564"/>
      <c r="E60" s="564"/>
      <c r="F60" s="565" t="s">
        <v>248</v>
      </c>
      <c r="G60" s="566"/>
      <c r="H60" s="566"/>
      <c r="I60" s="566"/>
      <c r="J60" s="566"/>
      <c r="K60" s="566"/>
      <c r="L60" s="566"/>
      <c r="M60" s="566"/>
      <c r="N60" s="566"/>
      <c r="O60" s="566"/>
      <c r="P60" s="566"/>
      <c r="Q60" s="566"/>
      <c r="R60" s="566"/>
      <c r="S60" s="567"/>
    </row>
    <row r="61" spans="1:19">
      <c r="A61" s="559" t="s">
        <v>239</v>
      </c>
      <c r="B61" s="559"/>
      <c r="C61" s="559"/>
      <c r="D61" s="559"/>
      <c r="E61" s="559"/>
      <c r="F61" s="493"/>
      <c r="G61" s="494"/>
      <c r="H61" s="494"/>
      <c r="I61" s="494"/>
      <c r="J61" s="494"/>
      <c r="K61" s="494"/>
      <c r="L61" s="494"/>
      <c r="M61" s="494"/>
      <c r="N61" s="494"/>
      <c r="O61" s="494"/>
      <c r="P61" s="494"/>
      <c r="Q61" s="494"/>
      <c r="R61" s="494"/>
      <c r="S61" s="495"/>
    </row>
    <row r="62" spans="1:19">
      <c r="A62" s="559" t="s">
        <v>241</v>
      </c>
      <c r="B62" s="559"/>
      <c r="C62" s="559"/>
      <c r="D62" s="559"/>
      <c r="E62" s="559"/>
      <c r="F62" s="493"/>
      <c r="G62" s="494"/>
      <c r="H62" s="494"/>
      <c r="I62" s="494"/>
      <c r="J62" s="494"/>
      <c r="K62" s="494"/>
      <c r="L62" s="494"/>
      <c r="M62" s="494"/>
      <c r="N62" s="494"/>
      <c r="O62" s="494"/>
      <c r="P62" s="494"/>
      <c r="Q62" s="494"/>
      <c r="R62" s="494"/>
      <c r="S62" s="495"/>
    </row>
    <row r="63" spans="1:19">
      <c r="A63" s="559" t="s">
        <v>242</v>
      </c>
      <c r="B63" s="559"/>
      <c r="C63" s="559"/>
      <c r="D63" s="559"/>
      <c r="E63" s="559"/>
      <c r="F63" s="493"/>
      <c r="G63" s="494"/>
      <c r="H63" s="494"/>
      <c r="I63" s="494"/>
      <c r="J63" s="494"/>
      <c r="K63" s="494"/>
      <c r="L63" s="494"/>
      <c r="M63" s="494"/>
      <c r="N63" s="494"/>
      <c r="O63" s="494"/>
      <c r="P63" s="494"/>
      <c r="Q63" s="494"/>
      <c r="R63" s="494"/>
      <c r="S63" s="495"/>
    </row>
    <row r="64" spans="1:19">
      <c r="A64" s="559" t="s">
        <v>243</v>
      </c>
      <c r="B64" s="559"/>
      <c r="C64" s="559"/>
      <c r="D64" s="559"/>
      <c r="E64" s="559"/>
      <c r="F64" s="493"/>
      <c r="G64" s="494"/>
      <c r="H64" s="494"/>
      <c r="I64" s="494"/>
      <c r="J64" s="494"/>
      <c r="K64" s="494"/>
      <c r="L64" s="494"/>
      <c r="M64" s="494"/>
      <c r="N64" s="494"/>
      <c r="O64" s="494"/>
      <c r="P64" s="494"/>
      <c r="Q64" s="494"/>
      <c r="R64" s="494"/>
      <c r="S64" s="495"/>
    </row>
    <row r="65" spans="1:19">
      <c r="A65" s="559" t="s">
        <v>244</v>
      </c>
      <c r="B65" s="559"/>
      <c r="C65" s="559"/>
      <c r="D65" s="559"/>
      <c r="E65" s="559"/>
      <c r="F65" s="493"/>
      <c r="G65" s="494"/>
      <c r="H65" s="494"/>
      <c r="I65" s="494"/>
      <c r="J65" s="494"/>
      <c r="K65" s="494"/>
      <c r="L65" s="494"/>
      <c r="M65" s="494"/>
      <c r="N65" s="494"/>
      <c r="O65" s="494"/>
      <c r="P65" s="494"/>
      <c r="Q65" s="494"/>
      <c r="R65" s="494"/>
      <c r="S65" s="495"/>
    </row>
    <row r="66" spans="1:19">
      <c r="A66" s="559" t="s">
        <v>245</v>
      </c>
      <c r="B66" s="559"/>
      <c r="C66" s="559"/>
      <c r="D66" s="559"/>
      <c r="E66" s="559"/>
      <c r="F66" s="493"/>
      <c r="G66" s="494"/>
      <c r="H66" s="494"/>
      <c r="I66" s="494"/>
      <c r="J66" s="494"/>
      <c r="K66" s="494"/>
      <c r="L66" s="494"/>
      <c r="M66" s="494"/>
      <c r="N66" s="494"/>
      <c r="O66" s="494"/>
      <c r="P66" s="494"/>
      <c r="Q66" s="494"/>
      <c r="R66" s="494"/>
      <c r="S66" s="495"/>
    </row>
    <row r="67" spans="1:19">
      <c r="A67" s="559" t="s">
        <v>246</v>
      </c>
      <c r="B67" s="559"/>
      <c r="C67" s="559"/>
      <c r="D67" s="559"/>
      <c r="E67" s="559"/>
      <c r="F67" s="493"/>
      <c r="G67" s="494"/>
      <c r="H67" s="494"/>
      <c r="I67" s="494"/>
      <c r="J67" s="494"/>
      <c r="K67" s="494"/>
      <c r="L67" s="494"/>
      <c r="M67" s="494"/>
      <c r="N67" s="494"/>
      <c r="O67" s="494"/>
      <c r="P67" s="494"/>
      <c r="Q67" s="494"/>
      <c r="R67" s="494"/>
      <c r="S67" s="495"/>
    </row>
    <row r="68" spans="1:19">
      <c r="A68" s="563" t="s">
        <v>247</v>
      </c>
      <c r="B68" s="564"/>
      <c r="C68" s="564"/>
      <c r="D68" s="564"/>
      <c r="E68" s="564"/>
      <c r="F68" s="565" t="s">
        <v>249</v>
      </c>
      <c r="G68" s="566"/>
      <c r="H68" s="566"/>
      <c r="I68" s="566"/>
      <c r="J68" s="566"/>
      <c r="K68" s="566"/>
      <c r="L68" s="566"/>
      <c r="M68" s="566"/>
      <c r="N68" s="566"/>
      <c r="O68" s="566"/>
      <c r="P68" s="566"/>
      <c r="Q68" s="566"/>
      <c r="R68" s="566"/>
      <c r="S68" s="567"/>
    </row>
    <row r="69" spans="1:19">
      <c r="A69" s="559" t="s">
        <v>239</v>
      </c>
      <c r="B69" s="559"/>
      <c r="C69" s="559"/>
      <c r="D69" s="559"/>
      <c r="E69" s="559"/>
      <c r="F69" s="493"/>
      <c r="G69" s="494"/>
      <c r="H69" s="494"/>
      <c r="I69" s="494"/>
      <c r="J69" s="494"/>
      <c r="K69" s="494"/>
      <c r="L69" s="494"/>
      <c r="M69" s="494"/>
      <c r="N69" s="494"/>
      <c r="O69" s="494"/>
      <c r="P69" s="494"/>
      <c r="Q69" s="494"/>
      <c r="R69" s="494"/>
      <c r="S69" s="495"/>
    </row>
    <row r="70" spans="1:19">
      <c r="A70" s="559" t="s">
        <v>241</v>
      </c>
      <c r="B70" s="559"/>
      <c r="C70" s="559"/>
      <c r="D70" s="559"/>
      <c r="E70" s="559"/>
      <c r="F70" s="493"/>
      <c r="G70" s="494"/>
      <c r="H70" s="494"/>
      <c r="I70" s="494"/>
      <c r="J70" s="494"/>
      <c r="K70" s="494"/>
      <c r="L70" s="494"/>
      <c r="M70" s="494"/>
      <c r="N70" s="494"/>
      <c r="O70" s="494"/>
      <c r="P70" s="494"/>
      <c r="Q70" s="494"/>
      <c r="R70" s="494"/>
      <c r="S70" s="495"/>
    </row>
    <row r="71" spans="1:19">
      <c r="A71" s="559" t="s">
        <v>242</v>
      </c>
      <c r="B71" s="559"/>
      <c r="C71" s="559"/>
      <c r="D71" s="559"/>
      <c r="E71" s="559"/>
      <c r="F71" s="493"/>
      <c r="G71" s="494"/>
      <c r="H71" s="494"/>
      <c r="I71" s="494"/>
      <c r="J71" s="494"/>
      <c r="K71" s="494"/>
      <c r="L71" s="494"/>
      <c r="M71" s="494"/>
      <c r="N71" s="494"/>
      <c r="O71" s="494"/>
      <c r="P71" s="494"/>
      <c r="Q71" s="494"/>
      <c r="R71" s="494"/>
      <c r="S71" s="495"/>
    </row>
    <row r="72" spans="1:19">
      <c r="A72" s="559" t="s">
        <v>243</v>
      </c>
      <c r="B72" s="559"/>
      <c r="C72" s="559"/>
      <c r="D72" s="559"/>
      <c r="E72" s="559"/>
      <c r="F72" s="493"/>
      <c r="G72" s="494"/>
      <c r="H72" s="494"/>
      <c r="I72" s="494"/>
      <c r="J72" s="494"/>
      <c r="K72" s="494"/>
      <c r="L72" s="494"/>
      <c r="M72" s="494"/>
      <c r="N72" s="494"/>
      <c r="O72" s="494"/>
      <c r="P72" s="494"/>
      <c r="Q72" s="494"/>
      <c r="R72" s="494"/>
      <c r="S72" s="495"/>
    </row>
    <row r="73" spans="1:19">
      <c r="A73" s="559" t="s">
        <v>244</v>
      </c>
      <c r="B73" s="559"/>
      <c r="C73" s="559"/>
      <c r="D73" s="559"/>
      <c r="E73" s="559"/>
      <c r="F73" s="493"/>
      <c r="G73" s="494"/>
      <c r="H73" s="494"/>
      <c r="I73" s="494"/>
      <c r="J73" s="494"/>
      <c r="K73" s="494"/>
      <c r="L73" s="494"/>
      <c r="M73" s="494"/>
      <c r="N73" s="494"/>
      <c r="O73" s="494"/>
      <c r="P73" s="494"/>
      <c r="Q73" s="494"/>
      <c r="R73" s="494"/>
      <c r="S73" s="495"/>
    </row>
    <row r="74" spans="1:19" ht="14.4" customHeight="1">
      <c r="A74" s="559" t="s">
        <v>245</v>
      </c>
      <c r="B74" s="559"/>
      <c r="C74" s="559"/>
      <c r="D74" s="559"/>
      <c r="E74" s="559"/>
      <c r="F74" s="463"/>
      <c r="G74" s="463"/>
      <c r="H74" s="463"/>
      <c r="I74" s="463"/>
      <c r="J74" s="463"/>
      <c r="K74" s="463"/>
      <c r="L74" s="463"/>
      <c r="M74" s="463"/>
      <c r="N74" s="463"/>
      <c r="O74" s="463"/>
      <c r="P74" s="463"/>
      <c r="Q74" s="463"/>
      <c r="R74" s="463"/>
      <c r="S74" s="463"/>
    </row>
    <row r="75" spans="1:19">
      <c r="A75" s="563" t="s">
        <v>247</v>
      </c>
      <c r="B75" s="564"/>
      <c r="C75" s="564"/>
      <c r="D75" s="564"/>
      <c r="E75" s="570"/>
      <c r="F75" s="565" t="s">
        <v>251</v>
      </c>
      <c r="G75" s="566"/>
      <c r="H75" s="566"/>
      <c r="I75" s="566"/>
      <c r="J75" s="566"/>
      <c r="K75" s="566"/>
      <c r="L75" s="566"/>
      <c r="M75" s="566"/>
      <c r="N75" s="566"/>
      <c r="O75" s="566"/>
      <c r="P75" s="566"/>
      <c r="Q75" s="566"/>
      <c r="R75" s="566"/>
      <c r="S75" s="567"/>
    </row>
    <row r="76" spans="1:19">
      <c r="A76" s="559" t="s">
        <v>239</v>
      </c>
      <c r="B76" s="559"/>
      <c r="C76" s="559"/>
      <c r="D76" s="559"/>
      <c r="E76" s="559"/>
      <c r="F76" s="463"/>
      <c r="G76" s="463"/>
      <c r="H76" s="463"/>
      <c r="I76" s="463"/>
      <c r="J76" s="463"/>
      <c r="K76" s="463"/>
      <c r="L76" s="463"/>
      <c r="M76" s="463"/>
      <c r="N76" s="463"/>
      <c r="O76" s="463"/>
      <c r="P76" s="463"/>
      <c r="Q76" s="463"/>
      <c r="R76" s="463"/>
      <c r="S76" s="463"/>
    </row>
    <row r="77" spans="1:19">
      <c r="A77" s="559" t="s">
        <v>241</v>
      </c>
      <c r="B77" s="559"/>
      <c r="C77" s="559"/>
      <c r="D77" s="559"/>
      <c r="E77" s="559"/>
      <c r="F77" s="463"/>
      <c r="G77" s="463"/>
      <c r="H77" s="463"/>
      <c r="I77" s="463"/>
      <c r="J77" s="463"/>
      <c r="K77" s="463"/>
      <c r="L77" s="463"/>
      <c r="M77" s="463"/>
      <c r="N77" s="463"/>
      <c r="O77" s="463"/>
      <c r="P77" s="463"/>
      <c r="Q77" s="463"/>
      <c r="R77" s="463"/>
      <c r="S77" s="463"/>
    </row>
    <row r="78" spans="1:19">
      <c r="A78" s="559" t="s">
        <v>242</v>
      </c>
      <c r="B78" s="559"/>
      <c r="C78" s="559"/>
      <c r="D78" s="559"/>
      <c r="E78" s="559"/>
      <c r="F78" s="463"/>
      <c r="G78" s="463"/>
      <c r="H78" s="463"/>
      <c r="I78" s="463"/>
      <c r="J78" s="463"/>
      <c r="K78" s="463"/>
      <c r="L78" s="463"/>
      <c r="M78" s="463"/>
      <c r="N78" s="463"/>
      <c r="O78" s="463"/>
      <c r="P78" s="463"/>
      <c r="Q78" s="463"/>
      <c r="R78" s="463"/>
      <c r="S78" s="463"/>
    </row>
    <row r="79" spans="1:19">
      <c r="A79" s="559" t="s">
        <v>243</v>
      </c>
      <c r="B79" s="559"/>
      <c r="C79" s="559"/>
      <c r="D79" s="559"/>
      <c r="E79" s="559"/>
      <c r="F79" s="463"/>
      <c r="G79" s="463"/>
      <c r="H79" s="463"/>
      <c r="I79" s="463"/>
      <c r="J79" s="463"/>
      <c r="K79" s="463"/>
      <c r="L79" s="463"/>
      <c r="M79" s="463"/>
      <c r="N79" s="463"/>
      <c r="O79" s="463"/>
      <c r="P79" s="463"/>
      <c r="Q79" s="463"/>
      <c r="R79" s="463"/>
      <c r="S79" s="463"/>
    </row>
    <row r="80" spans="1:19">
      <c r="A80" s="559" t="s">
        <v>244</v>
      </c>
      <c r="B80" s="559"/>
      <c r="C80" s="559"/>
      <c r="D80" s="559"/>
      <c r="E80" s="559"/>
      <c r="F80" s="463"/>
      <c r="G80" s="463"/>
      <c r="H80" s="463"/>
      <c r="I80" s="463"/>
      <c r="J80" s="463"/>
      <c r="K80" s="463"/>
      <c r="L80" s="463"/>
      <c r="M80" s="463"/>
      <c r="N80" s="463"/>
      <c r="O80" s="463"/>
      <c r="P80" s="463"/>
      <c r="Q80" s="463"/>
      <c r="R80" s="463"/>
      <c r="S80" s="463"/>
    </row>
    <row r="81" spans="1:19">
      <c r="A81" s="559" t="s">
        <v>252</v>
      </c>
      <c r="B81" s="559"/>
      <c r="C81" s="559"/>
      <c r="D81" s="559"/>
      <c r="E81" s="559"/>
      <c r="F81" s="463"/>
      <c r="G81" s="463"/>
      <c r="H81" s="463"/>
      <c r="I81" s="463"/>
      <c r="J81" s="463"/>
      <c r="K81" s="463"/>
      <c r="L81" s="463"/>
      <c r="M81" s="463"/>
      <c r="N81" s="463"/>
      <c r="O81" s="463"/>
      <c r="P81" s="463"/>
      <c r="Q81" s="463"/>
      <c r="R81" s="463"/>
      <c r="S81" s="463"/>
    </row>
  </sheetData>
  <sheetProtection algorithmName="SHA-512" hashValue="E+2hRN9LqMxuuZufnMntQF9nK8P8xMzA6jch0l2NkVlddQPRh1oMTeej0f6DZG81WGIVbeUqgvNi/ZjaYx1PmQ==" saltValue="mhOcVIqnSs8b3SeDOhFz6g==" spinCount="100000" sheet="1" objects="1" scenarios="1" formatRows="0"/>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74:S74 F66:S66 F58:S58" xr:uid="{2CEEFCFB-7EFC-4872-AFFD-616D1182AD70}">
      <formula1>"Y,N"</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topLeftCell="A10" workbookViewId="0">
      <selection activeCell="D22" sqref="D22"/>
    </sheetView>
  </sheetViews>
  <sheetFormatPr defaultColWidth="8.88671875" defaultRowHeight="14.4"/>
  <cols>
    <col min="1" max="1" width="11.44140625" style="102" customWidth="1"/>
    <col min="2" max="2" width="16.33203125" style="102" customWidth="1"/>
    <col min="3" max="3" width="18.88671875" style="102" customWidth="1"/>
    <col min="4" max="4" width="18.6640625" style="102" customWidth="1"/>
    <col min="5" max="5" width="22.109375" style="102" customWidth="1"/>
    <col min="6" max="16384" width="8.88671875" style="106"/>
  </cols>
  <sheetData>
    <row r="1" spans="1:11" ht="56.7" customHeight="1" thickBot="1">
      <c r="A1" s="718" t="s">
        <v>588</v>
      </c>
      <c r="B1" s="718"/>
      <c r="C1" s="718"/>
      <c r="D1" s="718"/>
      <c r="E1" s="718"/>
      <c r="F1" s="718"/>
      <c r="G1" s="718"/>
      <c r="H1" s="718"/>
    </row>
    <row r="2" spans="1:11" ht="43.2" customHeight="1" thickBot="1">
      <c r="A2" s="715" t="s">
        <v>589</v>
      </c>
      <c r="B2" s="716"/>
      <c r="C2" s="716"/>
      <c r="D2" s="716"/>
      <c r="E2" s="717"/>
    </row>
    <row r="3" spans="1:11" ht="15.6" thickBot="1">
      <c r="A3" s="104" t="s">
        <v>590</v>
      </c>
      <c r="B3" s="105" t="s">
        <v>591</v>
      </c>
      <c r="C3" s="105" t="s">
        <v>592</v>
      </c>
      <c r="D3" s="105" t="s">
        <v>210</v>
      </c>
      <c r="E3" s="105" t="s">
        <v>593</v>
      </c>
    </row>
    <row r="4" spans="1:11" ht="83.4" thickBot="1">
      <c r="A4" s="186">
        <v>44067</v>
      </c>
      <c r="B4" s="143" t="s">
        <v>594</v>
      </c>
      <c r="C4" s="143" t="s">
        <v>595</v>
      </c>
      <c r="D4" s="143" t="s">
        <v>596</v>
      </c>
      <c r="E4" s="143" t="s">
        <v>597</v>
      </c>
      <c r="G4" s="107"/>
      <c r="H4" s="107"/>
      <c r="I4" s="107"/>
      <c r="J4" s="108"/>
    </row>
    <row r="5" spans="1:11" ht="44.4" customHeight="1" thickBot="1">
      <c r="A5" s="142" t="s">
        <v>598</v>
      </c>
      <c r="B5" s="143" t="s">
        <v>594</v>
      </c>
      <c r="C5" s="143" t="s">
        <v>599</v>
      </c>
      <c r="D5" s="143" t="s">
        <v>600</v>
      </c>
      <c r="E5" s="143" t="s">
        <v>601</v>
      </c>
    </row>
    <row r="6" spans="1:11" ht="28.2" thickBot="1">
      <c r="A6" s="186">
        <v>44071</v>
      </c>
      <c r="B6" s="143" t="s">
        <v>594</v>
      </c>
      <c r="C6" s="143" t="s">
        <v>602</v>
      </c>
      <c r="D6" s="143" t="s">
        <v>603</v>
      </c>
      <c r="E6" s="143" t="s">
        <v>604</v>
      </c>
      <c r="G6" s="109"/>
      <c r="H6" s="109"/>
      <c r="I6" s="109"/>
      <c r="J6" s="109"/>
      <c r="K6" s="109"/>
    </row>
    <row r="7" spans="1:11" ht="45" customHeight="1" thickBot="1">
      <c r="A7" s="186">
        <v>44074</v>
      </c>
      <c r="B7" s="143" t="s">
        <v>594</v>
      </c>
      <c r="C7" s="143" t="s">
        <v>605</v>
      </c>
      <c r="D7" s="143" t="s">
        <v>603</v>
      </c>
      <c r="E7" s="143" t="s">
        <v>604</v>
      </c>
      <c r="G7" s="110"/>
      <c r="H7" s="110"/>
      <c r="I7" s="110"/>
      <c r="J7" s="110"/>
      <c r="K7" s="110"/>
    </row>
    <row r="8" spans="1:11" ht="42" thickBot="1">
      <c r="A8" s="186">
        <v>44075</v>
      </c>
      <c r="B8" s="143" t="s">
        <v>594</v>
      </c>
      <c r="C8" s="143" t="s">
        <v>606</v>
      </c>
      <c r="D8" s="143" t="s">
        <v>607</v>
      </c>
      <c r="E8" s="143" t="s">
        <v>604</v>
      </c>
    </row>
    <row r="9" spans="1:11" ht="42" thickBot="1">
      <c r="A9" s="186">
        <v>44075</v>
      </c>
      <c r="B9" s="143" t="s">
        <v>594</v>
      </c>
      <c r="C9" s="143" t="s">
        <v>608</v>
      </c>
      <c r="D9" s="143" t="s">
        <v>609</v>
      </c>
      <c r="E9" s="143" t="s">
        <v>604</v>
      </c>
    </row>
    <row r="10" spans="1:11" ht="55.8" thickBot="1">
      <c r="A10" s="186">
        <v>44076</v>
      </c>
      <c r="B10" s="143" t="s">
        <v>594</v>
      </c>
      <c r="C10" s="143" t="s">
        <v>610</v>
      </c>
      <c r="D10" s="143" t="s">
        <v>603</v>
      </c>
      <c r="E10" s="143" t="s">
        <v>604</v>
      </c>
    </row>
    <row r="11" spans="1:11" ht="28.2" thickBot="1">
      <c r="A11" s="186">
        <v>44077</v>
      </c>
      <c r="B11" s="143" t="s">
        <v>594</v>
      </c>
      <c r="C11" s="143" t="s">
        <v>611</v>
      </c>
      <c r="D11" s="143" t="s">
        <v>612</v>
      </c>
      <c r="E11" s="143" t="s">
        <v>604</v>
      </c>
    </row>
    <row r="12" spans="1:11" ht="28.2" thickBot="1">
      <c r="A12" s="186">
        <v>44083</v>
      </c>
      <c r="B12" s="143" t="s">
        <v>594</v>
      </c>
      <c r="C12" s="143" t="s">
        <v>613</v>
      </c>
      <c r="D12" s="143" t="s">
        <v>614</v>
      </c>
      <c r="E12" s="143" t="s">
        <v>615</v>
      </c>
    </row>
    <row r="13" spans="1:11" ht="28.2" thickBot="1">
      <c r="A13" s="186">
        <v>44082</v>
      </c>
      <c r="B13" s="143" t="s">
        <v>594</v>
      </c>
      <c r="C13" s="143" t="s">
        <v>616</v>
      </c>
      <c r="D13" s="143" t="s">
        <v>617</v>
      </c>
      <c r="E13" s="143" t="s">
        <v>601</v>
      </c>
    </row>
    <row r="14" spans="1:11" ht="15" thickBot="1">
      <c r="A14" s="186">
        <v>44096</v>
      </c>
      <c r="B14" s="143" t="s">
        <v>594</v>
      </c>
      <c r="C14" s="143" t="s">
        <v>618</v>
      </c>
      <c r="D14" s="143" t="s">
        <v>619</v>
      </c>
      <c r="E14" s="143" t="s">
        <v>604</v>
      </c>
    </row>
    <row r="15" spans="1:11" ht="42" thickBot="1">
      <c r="A15" s="142" t="s">
        <v>620</v>
      </c>
      <c r="B15" s="143" t="s">
        <v>594</v>
      </c>
      <c r="C15" s="143" t="s">
        <v>621</v>
      </c>
      <c r="D15" s="143" t="s">
        <v>607</v>
      </c>
      <c r="E15" s="143" t="s">
        <v>615</v>
      </c>
    </row>
    <row r="17" spans="1:7" ht="15" thickBot="1"/>
    <row r="18" spans="1:7" ht="36" customHeight="1" thickBot="1">
      <c r="A18" s="715" t="s">
        <v>622</v>
      </c>
      <c r="B18" s="716"/>
      <c r="C18" s="716"/>
      <c r="D18" s="716"/>
      <c r="E18" s="717"/>
    </row>
    <row r="19" spans="1:7" ht="45.6" thickBot="1">
      <c r="A19" s="104" t="s">
        <v>623</v>
      </c>
      <c r="B19" s="105" t="s">
        <v>591</v>
      </c>
      <c r="C19" s="105" t="s">
        <v>592</v>
      </c>
      <c r="D19" s="105" t="s">
        <v>210</v>
      </c>
      <c r="E19" s="105" t="s">
        <v>593</v>
      </c>
    </row>
    <row r="20" spans="1:7" ht="156.6" customHeight="1" thickBot="1">
      <c r="A20" s="103" t="s">
        <v>624</v>
      </c>
      <c r="B20" s="143" t="s">
        <v>625</v>
      </c>
      <c r="C20" s="143" t="s">
        <v>626</v>
      </c>
      <c r="D20" s="143" t="s">
        <v>627</v>
      </c>
      <c r="E20" s="144" t="s">
        <v>628</v>
      </c>
    </row>
    <row r="21" spans="1:7" ht="227.4" customHeight="1" thickTop="1" thickBot="1">
      <c r="A21" s="135" t="s">
        <v>629</v>
      </c>
      <c r="B21" s="143" t="s">
        <v>625</v>
      </c>
      <c r="C21" s="143" t="s">
        <v>630</v>
      </c>
      <c r="D21" s="145" t="s">
        <v>631</v>
      </c>
      <c r="E21" s="145" t="s">
        <v>632</v>
      </c>
      <c r="G21" s="108"/>
    </row>
    <row r="22" spans="1:7" ht="93" customHeight="1" thickTop="1" thickBot="1">
      <c r="A22" s="135" t="s">
        <v>633</v>
      </c>
      <c r="B22" s="143" t="s">
        <v>625</v>
      </c>
      <c r="C22" s="146" t="s">
        <v>634</v>
      </c>
      <c r="D22" s="146" t="s">
        <v>635</v>
      </c>
      <c r="E22" s="146" t="s">
        <v>636</v>
      </c>
    </row>
    <row r="23" spans="1:7" ht="62.4" customHeight="1" thickTop="1" thickBot="1">
      <c r="A23" s="135" t="s">
        <v>637</v>
      </c>
      <c r="B23" s="143" t="s">
        <v>638</v>
      </c>
      <c r="C23" s="146" t="s">
        <v>639</v>
      </c>
      <c r="D23" s="146" t="s">
        <v>640</v>
      </c>
      <c r="E23" s="147" t="s">
        <v>628</v>
      </c>
    </row>
    <row r="24" spans="1:7" ht="42.6" thickTop="1" thickBot="1">
      <c r="A24" s="135" t="s">
        <v>641</v>
      </c>
      <c r="B24" s="143" t="s">
        <v>638</v>
      </c>
      <c r="C24" s="146" t="s">
        <v>642</v>
      </c>
      <c r="D24" s="146" t="s">
        <v>643</v>
      </c>
      <c r="E24" s="147" t="s">
        <v>628</v>
      </c>
    </row>
    <row r="25" spans="1:7" ht="32.4" customHeight="1" thickTop="1" thickBot="1">
      <c r="A25" s="135" t="s">
        <v>644</v>
      </c>
      <c r="B25" s="143" t="s">
        <v>638</v>
      </c>
      <c r="C25" s="146" t="s">
        <v>645</v>
      </c>
      <c r="D25" s="147" t="s">
        <v>640</v>
      </c>
      <c r="E25" s="147" t="s">
        <v>604</v>
      </c>
    </row>
    <row r="26" spans="1:7" ht="42.6" thickTop="1" thickBot="1">
      <c r="A26" s="135" t="s">
        <v>646</v>
      </c>
      <c r="B26" s="143" t="s">
        <v>638</v>
      </c>
      <c r="C26" s="146" t="s">
        <v>647</v>
      </c>
      <c r="D26" s="146" t="s">
        <v>648</v>
      </c>
      <c r="E26" s="147" t="s">
        <v>649</v>
      </c>
    </row>
    <row r="27" spans="1:7" ht="42.6" thickTop="1" thickBot="1">
      <c r="A27" s="134" t="s">
        <v>650</v>
      </c>
      <c r="B27" s="143" t="s">
        <v>638</v>
      </c>
      <c r="C27" s="146" t="s">
        <v>651</v>
      </c>
      <c r="D27" s="146" t="s">
        <v>652</v>
      </c>
      <c r="E27" s="147" t="s">
        <v>604</v>
      </c>
    </row>
    <row r="28" spans="1:7" ht="28.8" thickTop="1" thickBot="1">
      <c r="A28" s="134" t="s">
        <v>653</v>
      </c>
      <c r="B28" s="143" t="s">
        <v>638</v>
      </c>
      <c r="C28" s="146" t="s">
        <v>654</v>
      </c>
      <c r="D28" s="147" t="s">
        <v>640</v>
      </c>
      <c r="E28" s="147" t="s">
        <v>604</v>
      </c>
    </row>
    <row r="29" spans="1:7" ht="42.6" thickTop="1" thickBot="1">
      <c r="A29" s="134" t="s">
        <v>655</v>
      </c>
      <c r="B29" s="143" t="s">
        <v>638</v>
      </c>
      <c r="C29" s="146" t="s">
        <v>651</v>
      </c>
      <c r="D29" s="146" t="s">
        <v>652</v>
      </c>
      <c r="E29" s="147" t="s">
        <v>604</v>
      </c>
    </row>
    <row r="30" spans="1:7" ht="15" thickTop="1"/>
  </sheetData>
  <sheetProtection algorithmName="SHA-512" hashValue="wcP+cXkdP6JbhsksnvPwyJUsaJkIEQUq9cEbYd0g2gRcktjoPEMicNHn6vNILuVTVeDzaumKHPhR34NNUOlKlQ==" saltValue="nSQGuip9dad0rrRYuo+Xag==" spinCount="100000" sheet="1" objects="1" scenarios="1" formatRows="0"/>
  <mergeCells count="3">
    <mergeCell ref="A2:E2"/>
    <mergeCell ref="A18:E18"/>
    <mergeCell ref="A1:H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workbookViewId="0">
      <selection activeCell="A6" sqref="A6:H11"/>
    </sheetView>
  </sheetViews>
  <sheetFormatPr defaultRowHeight="14.4"/>
  <cols>
    <col min="6" max="6" width="11.6640625" customWidth="1"/>
  </cols>
  <sheetData>
    <row r="1" spans="1:11" s="70" customFormat="1" ht="28.95" customHeight="1" thickBot="1">
      <c r="A1" s="719" t="s">
        <v>656</v>
      </c>
      <c r="B1" s="299"/>
      <c r="C1" s="299"/>
      <c r="D1" s="299"/>
      <c r="E1" s="299"/>
      <c r="F1" s="299"/>
      <c r="G1" s="299"/>
      <c r="H1" s="299"/>
      <c r="I1" s="299"/>
      <c r="J1" s="299"/>
      <c r="K1" s="299"/>
    </row>
    <row r="2" spans="1:11" s="70" customFormat="1" ht="28.95" customHeight="1" thickBot="1">
      <c r="A2" s="720" t="s">
        <v>657</v>
      </c>
      <c r="B2" s="719"/>
      <c r="C2" s="719"/>
      <c r="D2" s="719"/>
      <c r="E2" s="719"/>
      <c r="F2" s="719"/>
      <c r="G2" s="721" t="s">
        <v>658</v>
      </c>
      <c r="H2" s="722"/>
      <c r="I2" s="206"/>
      <c r="J2" s="206"/>
      <c r="K2" s="206"/>
    </row>
    <row r="3" spans="1:11" s="70" customFormat="1" ht="16.2" customHeight="1" thickBot="1">
      <c r="A3" s="215"/>
      <c r="B3" s="214"/>
      <c r="C3" s="214"/>
      <c r="D3" s="214"/>
      <c r="E3" s="214"/>
      <c r="F3" s="214"/>
      <c r="G3" s="82"/>
      <c r="H3" s="82"/>
      <c r="I3" s="206"/>
      <c r="J3" s="206"/>
      <c r="K3" s="206"/>
    </row>
    <row r="4" spans="1:11" s="70" customFormat="1" ht="33" customHeight="1" thickBot="1">
      <c r="A4" s="720" t="s">
        <v>659</v>
      </c>
      <c r="B4" s="723"/>
      <c r="C4" s="723"/>
      <c r="D4" s="723"/>
      <c r="E4" s="723"/>
      <c r="F4" s="723"/>
      <c r="G4" s="721" t="s">
        <v>660</v>
      </c>
      <c r="H4" s="722"/>
      <c r="I4" s="206"/>
      <c r="J4" s="206"/>
      <c r="K4" s="206"/>
    </row>
    <row r="5" spans="1:11" s="70" customFormat="1" ht="18" customHeight="1" thickBot="1">
      <c r="A5" s="215"/>
      <c r="B5" s="216"/>
      <c r="C5" s="216"/>
      <c r="D5" s="216"/>
      <c r="E5" s="216"/>
      <c r="F5" s="216"/>
      <c r="G5" s="83"/>
      <c r="H5" s="83"/>
      <c r="I5" s="206"/>
      <c r="J5" s="206"/>
      <c r="K5" s="206"/>
    </row>
    <row r="6" spans="1:11" s="70" customFormat="1" ht="33" customHeight="1">
      <c r="A6" s="608" t="s">
        <v>661</v>
      </c>
      <c r="B6" s="724"/>
      <c r="C6" s="724"/>
      <c r="D6" s="724"/>
      <c r="E6" s="724"/>
      <c r="F6" s="724"/>
      <c r="G6" s="724"/>
      <c r="H6" s="725"/>
      <c r="I6" s="206"/>
      <c r="J6" s="206"/>
      <c r="K6" s="206"/>
    </row>
    <row r="7" spans="1:11" s="70" customFormat="1" ht="33" customHeight="1">
      <c r="A7" s="726"/>
      <c r="B7" s="727"/>
      <c r="C7" s="727"/>
      <c r="D7" s="727"/>
      <c r="E7" s="727"/>
      <c r="F7" s="727"/>
      <c r="G7" s="727"/>
      <c r="H7" s="728"/>
      <c r="I7" s="206"/>
      <c r="J7" s="206"/>
      <c r="K7" s="206"/>
    </row>
    <row r="8" spans="1:11" s="70" customFormat="1" ht="33" customHeight="1">
      <c r="A8" s="726"/>
      <c r="B8" s="727"/>
      <c r="C8" s="727"/>
      <c r="D8" s="727"/>
      <c r="E8" s="727"/>
      <c r="F8" s="727"/>
      <c r="G8" s="727"/>
      <c r="H8" s="728"/>
      <c r="I8" s="206"/>
      <c r="J8" s="206"/>
      <c r="K8" s="206"/>
    </row>
    <row r="9" spans="1:11" s="70" customFormat="1" ht="33" customHeight="1">
      <c r="A9" s="726"/>
      <c r="B9" s="727"/>
      <c r="C9" s="727"/>
      <c r="D9" s="727"/>
      <c r="E9" s="727"/>
      <c r="F9" s="727"/>
      <c r="G9" s="727"/>
      <c r="H9" s="728"/>
      <c r="I9" s="206"/>
      <c r="J9" s="206"/>
      <c r="K9" s="206"/>
    </row>
    <row r="10" spans="1:11" s="70" customFormat="1" ht="33" customHeight="1">
      <c r="A10" s="726"/>
      <c r="B10" s="727"/>
      <c r="C10" s="727"/>
      <c r="D10" s="727"/>
      <c r="E10" s="727"/>
      <c r="F10" s="727"/>
      <c r="G10" s="727"/>
      <c r="H10" s="728"/>
      <c r="I10" s="206"/>
      <c r="J10" s="206"/>
      <c r="K10" s="206"/>
    </row>
    <row r="11" spans="1:11" s="70" customFormat="1" ht="33" customHeight="1" thickBot="1">
      <c r="A11" s="729"/>
      <c r="B11" s="730"/>
      <c r="C11" s="730"/>
      <c r="D11" s="730"/>
      <c r="E11" s="730"/>
      <c r="F11" s="730"/>
      <c r="G11" s="730"/>
      <c r="H11" s="731"/>
      <c r="I11" s="206"/>
      <c r="J11" s="206"/>
      <c r="K11" s="206"/>
    </row>
    <row r="12" spans="1:11" s="70" customFormat="1" ht="33" customHeight="1" thickBot="1">
      <c r="A12" s="215"/>
      <c r="B12" s="216"/>
      <c r="C12" s="216"/>
      <c r="D12" s="216"/>
      <c r="E12" s="216"/>
      <c r="F12" s="216"/>
      <c r="G12" s="83"/>
      <c r="H12" s="83"/>
      <c r="I12" s="206"/>
      <c r="J12" s="206"/>
      <c r="K12" s="206"/>
    </row>
    <row r="13" spans="1:11" s="70" customFormat="1" ht="33" customHeight="1" thickBot="1">
      <c r="A13" s="732" t="s">
        <v>662</v>
      </c>
      <c r="B13" s="733"/>
      <c r="C13" s="733"/>
      <c r="D13" s="733"/>
      <c r="E13" s="733"/>
      <c r="F13" s="733"/>
      <c r="G13" s="734">
        <v>4.25</v>
      </c>
      <c r="H13" s="735"/>
      <c r="I13" s="206"/>
      <c r="J13" s="206"/>
      <c r="K13" s="206"/>
    </row>
    <row r="14" spans="1:11" s="70" customFormat="1" ht="16.2" customHeight="1" thickBot="1">
      <c r="A14" s="215"/>
      <c r="B14" s="216"/>
      <c r="C14" s="216"/>
      <c r="D14" s="216"/>
      <c r="E14" s="216"/>
      <c r="F14" s="216"/>
      <c r="G14" s="83"/>
      <c r="H14" s="83"/>
      <c r="I14" s="206"/>
      <c r="J14" s="206"/>
      <c r="K14" s="206"/>
    </row>
    <row r="15" spans="1:11" s="70" customFormat="1" ht="16.2" customHeight="1">
      <c r="A15" s="590" t="s">
        <v>663</v>
      </c>
      <c r="B15" s="724"/>
      <c r="C15" s="724"/>
      <c r="D15" s="724"/>
      <c r="E15" s="724"/>
      <c r="F15" s="724"/>
      <c r="G15" s="724"/>
      <c r="H15" s="725"/>
      <c r="I15" s="206"/>
      <c r="J15" s="206"/>
      <c r="K15" s="206"/>
    </row>
    <row r="16" spans="1:11" s="70" customFormat="1" ht="16.2" customHeight="1">
      <c r="A16" s="726"/>
      <c r="B16" s="727"/>
      <c r="C16" s="727"/>
      <c r="D16" s="727"/>
      <c r="E16" s="727"/>
      <c r="F16" s="727"/>
      <c r="G16" s="727"/>
      <c r="H16" s="728"/>
      <c r="I16" s="206"/>
      <c r="J16" s="206"/>
      <c r="K16" s="206"/>
    </row>
    <row r="17" spans="1:11" s="70" customFormat="1" ht="16.2" customHeight="1">
      <c r="A17" s="726"/>
      <c r="B17" s="727"/>
      <c r="C17" s="727"/>
      <c r="D17" s="727"/>
      <c r="E17" s="727"/>
      <c r="F17" s="727"/>
      <c r="G17" s="727"/>
      <c r="H17" s="728"/>
      <c r="I17" s="206"/>
      <c r="J17" s="206"/>
      <c r="K17" s="206"/>
    </row>
    <row r="18" spans="1:11" s="70" customFormat="1" ht="16.2" customHeight="1">
      <c r="A18" s="726"/>
      <c r="B18" s="727"/>
      <c r="C18" s="727"/>
      <c r="D18" s="727"/>
      <c r="E18" s="727"/>
      <c r="F18" s="727"/>
      <c r="G18" s="727"/>
      <c r="H18" s="728"/>
      <c r="I18" s="206"/>
      <c r="J18" s="206"/>
      <c r="K18" s="206"/>
    </row>
    <row r="19" spans="1:11" s="70" customFormat="1" ht="16.2" customHeight="1" thickBot="1">
      <c r="A19" s="729"/>
      <c r="B19" s="730"/>
      <c r="C19" s="730"/>
      <c r="D19" s="730"/>
      <c r="E19" s="730"/>
      <c r="F19" s="730"/>
      <c r="G19" s="730"/>
      <c r="H19" s="731"/>
      <c r="I19" s="206"/>
      <c r="J19" s="206"/>
      <c r="K19" s="206"/>
    </row>
    <row r="20" spans="1:11" s="70" customFormat="1" ht="17.7" customHeight="1" thickBot="1">
      <c r="A20" s="215"/>
      <c r="B20" s="216"/>
      <c r="C20" s="216"/>
      <c r="D20" s="216"/>
      <c r="E20" s="216"/>
      <c r="F20" s="216"/>
      <c r="G20" s="83"/>
      <c r="H20" s="83"/>
      <c r="I20" s="206"/>
      <c r="J20" s="206"/>
      <c r="K20" s="206"/>
    </row>
    <row r="21" spans="1:11" s="70" customFormat="1" ht="36" customHeight="1" thickTop="1" thickBot="1">
      <c r="A21" s="736" t="s">
        <v>664</v>
      </c>
      <c r="B21" s="736"/>
      <c r="C21" s="736"/>
      <c r="D21" s="736"/>
      <c r="E21" s="736"/>
      <c r="F21" s="736"/>
      <c r="G21" s="736"/>
      <c r="H21" s="736"/>
      <c r="I21" s="206"/>
      <c r="J21" s="206"/>
      <c r="K21" s="206"/>
    </row>
    <row r="22" spans="1:11" s="70" customFormat="1" ht="17.7" customHeight="1" thickTop="1">
      <c r="A22" s="116"/>
      <c r="B22" s="117"/>
      <c r="C22" s="117"/>
      <c r="D22" s="117"/>
      <c r="E22" s="117"/>
      <c r="F22" s="117"/>
      <c r="G22" s="117"/>
      <c r="H22" s="117"/>
      <c r="I22" s="115"/>
      <c r="J22" s="206"/>
      <c r="K22" s="206"/>
    </row>
    <row r="23" spans="1:11" s="70" customFormat="1" ht="17.7" customHeight="1">
      <c r="A23" s="116"/>
      <c r="B23" s="117"/>
      <c r="C23" s="117"/>
      <c r="D23" s="117"/>
      <c r="E23" s="117"/>
      <c r="F23" s="117"/>
      <c r="G23" s="117"/>
      <c r="H23" s="117"/>
      <c r="I23" s="115"/>
      <c r="J23" s="206"/>
      <c r="K23" s="206"/>
    </row>
    <row r="24" spans="1:11" s="70" customFormat="1" ht="17.7" customHeight="1">
      <c r="A24" s="139"/>
      <c r="B24" s="136"/>
      <c r="C24" s="136"/>
      <c r="D24" s="136"/>
      <c r="E24" s="138"/>
      <c r="F24" s="137"/>
      <c r="G24" s="136"/>
      <c r="H24" s="138"/>
      <c r="I24" s="206"/>
      <c r="J24" s="206"/>
      <c r="K24" s="206"/>
    </row>
    <row r="25" spans="1:11" s="70" customFormat="1" ht="17.7" customHeight="1">
      <c r="A25" s="215"/>
      <c r="B25" s="216"/>
      <c r="C25" s="216"/>
      <c r="D25" s="216"/>
      <c r="E25" s="216"/>
      <c r="F25" s="216"/>
      <c r="G25" s="83"/>
      <c r="H25" s="83"/>
      <c r="I25" s="206"/>
      <c r="J25" s="206"/>
      <c r="K25" s="206"/>
    </row>
    <row r="26" spans="1:11" s="70" customFormat="1" ht="16.5" customHeight="1">
      <c r="A26" s="215"/>
      <c r="B26" s="216"/>
      <c r="C26" s="216"/>
      <c r="D26" s="216"/>
      <c r="E26" s="216"/>
      <c r="F26" s="216"/>
      <c r="G26" s="83"/>
      <c r="H26" s="83"/>
      <c r="I26" s="206"/>
      <c r="J26" s="206"/>
      <c r="K26" s="206"/>
    </row>
  </sheetData>
  <sheetProtection algorithmName="SHA-512" hashValue="ZsPz+0o6WSRcHbpWqfc8brUPwcliZLmhdDwdds7h6ZeExAveTVDDe7+eTUbXsIZQOBg7dMLQrQs8jvAdtZtWnA==" saltValue="2stnLcWaGd8V+ZYYuRYsig==" spinCount="100000" sheet="1" objects="1" scenarios="1" insertRows="0"/>
  <mergeCells count="10">
    <mergeCell ref="A6:H11"/>
    <mergeCell ref="A13:F13"/>
    <mergeCell ref="G13:H13"/>
    <mergeCell ref="A15:H19"/>
    <mergeCell ref="A21:H21"/>
    <mergeCell ref="A1:K1"/>
    <mergeCell ref="A2:F2"/>
    <mergeCell ref="G2:H2"/>
    <mergeCell ref="A4:F4"/>
    <mergeCell ref="G4:H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workbookViewId="0">
      <selection activeCell="N77" sqref="N77"/>
    </sheetView>
  </sheetViews>
  <sheetFormatPr defaultColWidth="8.88671875" defaultRowHeight="14.4"/>
  <cols>
    <col min="1" max="12" width="8.88671875" style="140"/>
    <col min="13" max="16384" width="8.88671875" style="106"/>
  </cols>
  <sheetData>
    <row r="1" spans="1:12" ht="28.5" customHeight="1">
      <c r="A1" s="769" t="s">
        <v>665</v>
      </c>
      <c r="B1" s="770"/>
      <c r="C1" s="770"/>
      <c r="D1" s="770"/>
      <c r="E1" s="770"/>
      <c r="F1" s="770"/>
      <c r="G1" s="770"/>
      <c r="H1" s="770"/>
      <c r="I1" s="770"/>
      <c r="J1" s="770"/>
      <c r="K1" s="770"/>
      <c r="L1" s="770"/>
    </row>
    <row r="2" spans="1:12" ht="15" thickBot="1"/>
    <row r="3" spans="1:12" ht="14.7" customHeight="1">
      <c r="A3" s="737" t="s">
        <v>666</v>
      </c>
      <c r="B3" s="738"/>
      <c r="C3" s="738"/>
      <c r="D3" s="738"/>
      <c r="E3" s="738"/>
      <c r="F3" s="738"/>
      <c r="G3" s="738"/>
      <c r="H3" s="738"/>
      <c r="I3" s="738"/>
      <c r="J3" s="738"/>
      <c r="K3" s="738"/>
      <c r="L3" s="739"/>
    </row>
    <row r="4" spans="1:12">
      <c r="A4" s="740"/>
      <c r="B4" s="741"/>
      <c r="C4" s="741"/>
      <c r="D4" s="741"/>
      <c r="E4" s="741"/>
      <c r="F4" s="741"/>
      <c r="G4" s="741"/>
      <c r="H4" s="741"/>
      <c r="I4" s="741"/>
      <c r="J4" s="741"/>
      <c r="K4" s="741"/>
      <c r="L4" s="742"/>
    </row>
    <row r="5" spans="1:12">
      <c r="A5" s="254" t="s">
        <v>667</v>
      </c>
      <c r="B5" s="255"/>
      <c r="C5" s="255"/>
      <c r="D5" s="255"/>
      <c r="E5" s="255"/>
      <c r="F5" s="255"/>
      <c r="G5" s="255"/>
      <c r="H5" s="255"/>
      <c r="I5" s="255"/>
      <c r="J5" s="255"/>
      <c r="K5" s="255"/>
      <c r="L5" s="256"/>
    </row>
    <row r="6" spans="1:12">
      <c r="A6" s="254"/>
      <c r="B6" s="255"/>
      <c r="C6" s="255"/>
      <c r="D6" s="255"/>
      <c r="E6" s="255"/>
      <c r="F6" s="255"/>
      <c r="G6" s="255"/>
      <c r="H6" s="255"/>
      <c r="I6" s="255"/>
      <c r="J6" s="255"/>
      <c r="K6" s="255"/>
      <c r="L6" s="256"/>
    </row>
    <row r="7" spans="1:12">
      <c r="A7" s="254"/>
      <c r="B7" s="255"/>
      <c r="C7" s="255"/>
      <c r="D7" s="255"/>
      <c r="E7" s="255"/>
      <c r="F7" s="255"/>
      <c r="G7" s="255"/>
      <c r="H7" s="255"/>
      <c r="I7" s="255"/>
      <c r="J7" s="255"/>
      <c r="K7" s="255"/>
      <c r="L7" s="256"/>
    </row>
    <row r="8" spans="1:12">
      <c r="A8" s="740" t="s">
        <v>668</v>
      </c>
      <c r="B8" s="741"/>
      <c r="C8" s="741"/>
      <c r="D8" s="741"/>
      <c r="E8" s="741"/>
      <c r="F8" s="741"/>
      <c r="G8" s="741"/>
      <c r="H8" s="741"/>
      <c r="I8" s="741"/>
      <c r="J8" s="741"/>
      <c r="K8" s="741"/>
      <c r="L8" s="742"/>
    </row>
    <row r="9" spans="1:12">
      <c r="A9" s="740"/>
      <c r="B9" s="741"/>
      <c r="C9" s="741"/>
      <c r="D9" s="741"/>
      <c r="E9" s="741"/>
      <c r="F9" s="741"/>
      <c r="G9" s="741"/>
      <c r="H9" s="741"/>
      <c r="I9" s="741"/>
      <c r="J9" s="741"/>
      <c r="K9" s="741"/>
      <c r="L9" s="742"/>
    </row>
    <row r="10" spans="1:12">
      <c r="A10" s="254"/>
      <c r="B10" s="255"/>
      <c r="C10" s="255"/>
      <c r="D10" s="255"/>
      <c r="E10" s="255"/>
      <c r="F10" s="255"/>
      <c r="G10" s="255"/>
      <c r="H10" s="255"/>
      <c r="I10" s="255"/>
      <c r="J10" s="255"/>
      <c r="K10" s="255"/>
      <c r="L10" s="256"/>
    </row>
    <row r="11" spans="1:12">
      <c r="A11" s="254"/>
      <c r="B11" s="255"/>
      <c r="C11" s="255"/>
      <c r="D11" s="255"/>
      <c r="E11" s="255"/>
      <c r="F11" s="255"/>
      <c r="G11" s="255"/>
      <c r="H11" s="255"/>
      <c r="I11" s="255"/>
      <c r="J11" s="255"/>
      <c r="K11" s="255"/>
      <c r="L11" s="256"/>
    </row>
    <row r="12" spans="1:12" ht="15" thickBot="1">
      <c r="A12" s="257"/>
      <c r="B12" s="258"/>
      <c r="C12" s="258"/>
      <c r="D12" s="258"/>
      <c r="E12" s="258"/>
      <c r="F12" s="258"/>
      <c r="G12" s="258"/>
      <c r="H12" s="258"/>
      <c r="I12" s="258"/>
      <c r="J12" s="258"/>
      <c r="K12" s="258"/>
      <c r="L12" s="259"/>
    </row>
    <row r="13" spans="1:12" ht="15" thickBot="1"/>
    <row r="14" spans="1:12" ht="14.4" customHeight="1">
      <c r="A14" s="758" t="s">
        <v>669</v>
      </c>
      <c r="B14" s="759"/>
      <c r="C14" s="759"/>
      <c r="D14" s="759"/>
      <c r="E14" s="759"/>
      <c r="F14" s="759"/>
      <c r="G14" s="759"/>
      <c r="H14" s="759"/>
      <c r="I14" s="759"/>
      <c r="J14" s="759"/>
      <c r="K14" s="759"/>
      <c r="L14" s="760"/>
    </row>
    <row r="15" spans="1:12">
      <c r="A15" s="761"/>
      <c r="B15" s="762"/>
      <c r="C15" s="762"/>
      <c r="D15" s="762"/>
      <c r="E15" s="762"/>
      <c r="F15" s="762"/>
      <c r="G15" s="762"/>
      <c r="H15" s="762"/>
      <c r="I15" s="762"/>
      <c r="J15" s="762"/>
      <c r="K15" s="762"/>
      <c r="L15" s="763"/>
    </row>
    <row r="16" spans="1:12">
      <c r="A16" s="764" t="s">
        <v>667</v>
      </c>
      <c r="B16" s="765"/>
      <c r="C16" s="765"/>
      <c r="D16" s="765"/>
      <c r="E16" s="765"/>
      <c r="F16" s="765"/>
      <c r="G16" s="765"/>
      <c r="H16" s="765"/>
      <c r="I16" s="765"/>
      <c r="J16" s="765"/>
      <c r="K16" s="765"/>
      <c r="L16" s="766"/>
    </row>
    <row r="17" spans="1:12">
      <c r="A17" s="764"/>
      <c r="B17" s="765"/>
      <c r="C17" s="765"/>
      <c r="D17" s="765"/>
      <c r="E17" s="765"/>
      <c r="F17" s="765"/>
      <c r="G17" s="765"/>
      <c r="H17" s="765"/>
      <c r="I17" s="765"/>
      <c r="J17" s="765"/>
      <c r="K17" s="765"/>
      <c r="L17" s="766"/>
    </row>
    <row r="18" spans="1:12">
      <c r="A18" s="764"/>
      <c r="B18" s="765"/>
      <c r="C18" s="765"/>
      <c r="D18" s="765"/>
      <c r="E18" s="765"/>
      <c r="F18" s="765"/>
      <c r="G18" s="765"/>
      <c r="H18" s="765"/>
      <c r="I18" s="765"/>
      <c r="J18" s="765"/>
      <c r="K18" s="765"/>
      <c r="L18" s="766"/>
    </row>
    <row r="19" spans="1:12">
      <c r="A19" s="767" t="s">
        <v>670</v>
      </c>
      <c r="B19" s="762"/>
      <c r="C19" s="762"/>
      <c r="D19" s="762"/>
      <c r="E19" s="762"/>
      <c r="F19" s="762"/>
      <c r="G19" s="762"/>
      <c r="H19" s="762"/>
      <c r="I19" s="762"/>
      <c r="J19" s="762"/>
      <c r="K19" s="762"/>
      <c r="L19" s="763"/>
    </row>
    <row r="20" spans="1:12">
      <c r="A20" s="761"/>
      <c r="B20" s="762"/>
      <c r="C20" s="762"/>
      <c r="D20" s="762"/>
      <c r="E20" s="762"/>
      <c r="F20" s="762"/>
      <c r="G20" s="762"/>
      <c r="H20" s="762"/>
      <c r="I20" s="762"/>
      <c r="J20" s="762"/>
      <c r="K20" s="762"/>
      <c r="L20" s="763"/>
    </row>
    <row r="21" spans="1:12">
      <c r="A21" s="764"/>
      <c r="B21" s="765"/>
      <c r="C21" s="765"/>
      <c r="D21" s="765"/>
      <c r="E21" s="765"/>
      <c r="F21" s="765"/>
      <c r="G21" s="765"/>
      <c r="H21" s="765"/>
      <c r="I21" s="765"/>
      <c r="J21" s="765"/>
      <c r="K21" s="765"/>
      <c r="L21" s="766"/>
    </row>
    <row r="22" spans="1:12">
      <c r="A22" s="764"/>
      <c r="B22" s="765"/>
      <c r="C22" s="765"/>
      <c r="D22" s="765"/>
      <c r="E22" s="765"/>
      <c r="F22" s="765"/>
      <c r="G22" s="765"/>
      <c r="H22" s="765"/>
      <c r="I22" s="765"/>
      <c r="J22" s="765"/>
      <c r="K22" s="765"/>
      <c r="L22" s="766"/>
    </row>
    <row r="23" spans="1:12">
      <c r="A23" s="764"/>
      <c r="B23" s="765"/>
      <c r="C23" s="765"/>
      <c r="D23" s="765"/>
      <c r="E23" s="765"/>
      <c r="F23" s="765"/>
      <c r="G23" s="765"/>
      <c r="H23" s="765"/>
      <c r="I23" s="765"/>
      <c r="J23" s="765"/>
      <c r="K23" s="765"/>
      <c r="L23" s="766"/>
    </row>
    <row r="24" spans="1:12" ht="15" thickBot="1">
      <c r="A24" s="768"/>
      <c r="B24" s="282"/>
      <c r="C24" s="282"/>
      <c r="D24" s="282"/>
      <c r="E24" s="282"/>
      <c r="F24" s="282"/>
      <c r="G24" s="282"/>
      <c r="H24" s="282"/>
      <c r="I24" s="282"/>
      <c r="J24" s="282"/>
      <c r="K24" s="282"/>
      <c r="L24" s="283"/>
    </row>
    <row r="25" spans="1:12" ht="15" thickBot="1"/>
    <row r="26" spans="1:12" ht="14.4" customHeight="1">
      <c r="A26" s="758" t="s">
        <v>671</v>
      </c>
      <c r="B26" s="759"/>
      <c r="C26" s="759"/>
      <c r="D26" s="759"/>
      <c r="E26" s="759"/>
      <c r="F26" s="759"/>
      <c r="G26" s="759"/>
      <c r="H26" s="759"/>
      <c r="I26" s="759"/>
      <c r="J26" s="759"/>
      <c r="K26" s="759"/>
      <c r="L26" s="760"/>
    </row>
    <row r="27" spans="1:12">
      <c r="A27" s="761"/>
      <c r="B27" s="762"/>
      <c r="C27" s="762"/>
      <c r="D27" s="762"/>
      <c r="E27" s="762"/>
      <c r="F27" s="762"/>
      <c r="G27" s="762"/>
      <c r="H27" s="762"/>
      <c r="I27" s="762"/>
      <c r="J27" s="762"/>
      <c r="K27" s="762"/>
      <c r="L27" s="763"/>
    </row>
    <row r="28" spans="1:12">
      <c r="A28" s="749" t="s">
        <v>667</v>
      </c>
      <c r="B28" s="750"/>
      <c r="C28" s="750"/>
      <c r="D28" s="750"/>
      <c r="E28" s="750"/>
      <c r="F28" s="750"/>
      <c r="G28" s="750"/>
      <c r="H28" s="750"/>
      <c r="I28" s="750"/>
      <c r="J28" s="750"/>
      <c r="K28" s="750"/>
      <c r="L28" s="751"/>
    </row>
    <row r="29" spans="1:12">
      <c r="A29" s="749"/>
      <c r="B29" s="750"/>
      <c r="C29" s="750"/>
      <c r="D29" s="750"/>
      <c r="E29" s="750"/>
      <c r="F29" s="750"/>
      <c r="G29" s="750"/>
      <c r="H29" s="750"/>
      <c r="I29" s="750"/>
      <c r="J29" s="750"/>
      <c r="K29" s="750"/>
      <c r="L29" s="751"/>
    </row>
    <row r="30" spans="1:12">
      <c r="A30" s="749"/>
      <c r="B30" s="750"/>
      <c r="C30" s="750"/>
      <c r="D30" s="750"/>
      <c r="E30" s="750"/>
      <c r="F30" s="750"/>
      <c r="G30" s="750"/>
      <c r="H30" s="750"/>
      <c r="I30" s="750"/>
      <c r="J30" s="750"/>
      <c r="K30" s="750"/>
      <c r="L30" s="751"/>
    </row>
    <row r="31" spans="1:12">
      <c r="A31" s="740" t="s">
        <v>672</v>
      </c>
      <c r="B31" s="752"/>
      <c r="C31" s="752"/>
      <c r="D31" s="752"/>
      <c r="E31" s="752"/>
      <c r="F31" s="752"/>
      <c r="G31" s="752"/>
      <c r="H31" s="752"/>
      <c r="I31" s="752"/>
      <c r="J31" s="752"/>
      <c r="K31" s="752"/>
      <c r="L31" s="753"/>
    </row>
    <row r="32" spans="1:12">
      <c r="A32" s="754"/>
      <c r="B32" s="752"/>
      <c r="C32" s="752"/>
      <c r="D32" s="752"/>
      <c r="E32" s="752"/>
      <c r="F32" s="752"/>
      <c r="G32" s="752"/>
      <c r="H32" s="752"/>
      <c r="I32" s="752"/>
      <c r="J32" s="752"/>
      <c r="K32" s="752"/>
      <c r="L32" s="753"/>
    </row>
    <row r="33" spans="1:12">
      <c r="A33" s="749"/>
      <c r="B33" s="750"/>
      <c r="C33" s="750"/>
      <c r="D33" s="750"/>
      <c r="E33" s="750"/>
      <c r="F33" s="750"/>
      <c r="G33" s="750"/>
      <c r="H33" s="750"/>
      <c r="I33" s="750"/>
      <c r="J33" s="750"/>
      <c r="K33" s="750"/>
      <c r="L33" s="751"/>
    </row>
    <row r="34" spans="1:12">
      <c r="A34" s="749"/>
      <c r="B34" s="750"/>
      <c r="C34" s="750"/>
      <c r="D34" s="750"/>
      <c r="E34" s="750"/>
      <c r="F34" s="750"/>
      <c r="G34" s="750"/>
      <c r="H34" s="750"/>
      <c r="I34" s="750"/>
      <c r="J34" s="750"/>
      <c r="K34" s="750"/>
      <c r="L34" s="751"/>
    </row>
    <row r="35" spans="1:12" ht="15" thickBot="1">
      <c r="A35" s="755"/>
      <c r="B35" s="756"/>
      <c r="C35" s="756"/>
      <c r="D35" s="756"/>
      <c r="E35" s="756"/>
      <c r="F35" s="756"/>
      <c r="G35" s="756"/>
      <c r="H35" s="756"/>
      <c r="I35" s="756"/>
      <c r="J35" s="756"/>
      <c r="K35" s="756"/>
      <c r="L35" s="757"/>
    </row>
    <row r="36" spans="1:12" ht="15" thickBot="1"/>
    <row r="37" spans="1:12" ht="14.4" customHeight="1">
      <c r="A37" s="737" t="s">
        <v>673</v>
      </c>
      <c r="B37" s="738"/>
      <c r="C37" s="738"/>
      <c r="D37" s="738"/>
      <c r="E37" s="738"/>
      <c r="F37" s="738"/>
      <c r="G37" s="738"/>
      <c r="H37" s="738"/>
      <c r="I37" s="738"/>
      <c r="J37" s="738"/>
      <c r="K37" s="738"/>
      <c r="L37" s="739"/>
    </row>
    <row r="38" spans="1:12">
      <c r="A38" s="740"/>
      <c r="B38" s="741"/>
      <c r="C38" s="741"/>
      <c r="D38" s="741"/>
      <c r="E38" s="741"/>
      <c r="F38" s="741"/>
      <c r="G38" s="741"/>
      <c r="H38" s="741"/>
      <c r="I38" s="741"/>
      <c r="J38" s="741"/>
      <c r="K38" s="741"/>
      <c r="L38" s="742"/>
    </row>
    <row r="39" spans="1:12">
      <c r="A39" s="749" t="s">
        <v>667</v>
      </c>
      <c r="B39" s="750"/>
      <c r="C39" s="750"/>
      <c r="D39" s="750"/>
      <c r="E39" s="750"/>
      <c r="F39" s="750"/>
      <c r="G39" s="750"/>
      <c r="H39" s="750"/>
      <c r="I39" s="750"/>
      <c r="J39" s="750"/>
      <c r="K39" s="750"/>
      <c r="L39" s="751"/>
    </row>
    <row r="40" spans="1:12">
      <c r="A40" s="749"/>
      <c r="B40" s="750"/>
      <c r="C40" s="750"/>
      <c r="D40" s="750"/>
      <c r="E40" s="750"/>
      <c r="F40" s="750"/>
      <c r="G40" s="750"/>
      <c r="H40" s="750"/>
      <c r="I40" s="750"/>
      <c r="J40" s="750"/>
      <c r="K40" s="750"/>
      <c r="L40" s="751"/>
    </row>
    <row r="41" spans="1:12">
      <c r="A41" s="749"/>
      <c r="B41" s="750"/>
      <c r="C41" s="750"/>
      <c r="D41" s="750"/>
      <c r="E41" s="750"/>
      <c r="F41" s="750"/>
      <c r="G41" s="750"/>
      <c r="H41" s="750"/>
      <c r="I41" s="750"/>
      <c r="J41" s="750"/>
      <c r="K41" s="750"/>
      <c r="L41" s="751"/>
    </row>
    <row r="42" spans="1:12">
      <c r="A42" s="740" t="s">
        <v>674</v>
      </c>
      <c r="B42" s="752"/>
      <c r="C42" s="752"/>
      <c r="D42" s="752"/>
      <c r="E42" s="752"/>
      <c r="F42" s="752"/>
      <c r="G42" s="752"/>
      <c r="H42" s="752"/>
      <c r="I42" s="752"/>
      <c r="J42" s="752"/>
      <c r="K42" s="752"/>
      <c r="L42" s="753"/>
    </row>
    <row r="43" spans="1:12">
      <c r="A43" s="754"/>
      <c r="B43" s="752"/>
      <c r="C43" s="752"/>
      <c r="D43" s="752"/>
      <c r="E43" s="752"/>
      <c r="F43" s="752"/>
      <c r="G43" s="752"/>
      <c r="H43" s="752"/>
      <c r="I43" s="752"/>
      <c r="J43" s="752"/>
      <c r="K43" s="752"/>
      <c r="L43" s="753"/>
    </row>
    <row r="44" spans="1:12">
      <c r="A44" s="749"/>
      <c r="B44" s="750"/>
      <c r="C44" s="750"/>
      <c r="D44" s="750"/>
      <c r="E44" s="750"/>
      <c r="F44" s="750"/>
      <c r="G44" s="750"/>
      <c r="H44" s="750"/>
      <c r="I44" s="750"/>
      <c r="J44" s="750"/>
      <c r="K44" s="750"/>
      <c r="L44" s="751"/>
    </row>
    <row r="45" spans="1:12">
      <c r="A45" s="749"/>
      <c r="B45" s="750"/>
      <c r="C45" s="750"/>
      <c r="D45" s="750"/>
      <c r="E45" s="750"/>
      <c r="F45" s="750"/>
      <c r="G45" s="750"/>
      <c r="H45" s="750"/>
      <c r="I45" s="750"/>
      <c r="J45" s="750"/>
      <c r="K45" s="750"/>
      <c r="L45" s="751"/>
    </row>
    <row r="46" spans="1:12" ht="15" thickBot="1">
      <c r="A46" s="755"/>
      <c r="B46" s="756"/>
      <c r="C46" s="756"/>
      <c r="D46" s="756"/>
      <c r="E46" s="756"/>
      <c r="F46" s="756"/>
      <c r="G46" s="756"/>
      <c r="H46" s="756"/>
      <c r="I46" s="756"/>
      <c r="J46" s="756"/>
      <c r="K46" s="756"/>
      <c r="L46" s="757"/>
    </row>
    <row r="47" spans="1:12" ht="15" thickBot="1"/>
    <row r="48" spans="1:12" ht="14.4" customHeight="1">
      <c r="A48" s="737" t="s">
        <v>675</v>
      </c>
      <c r="B48" s="738"/>
      <c r="C48" s="738"/>
      <c r="D48" s="738"/>
      <c r="E48" s="738"/>
      <c r="F48" s="738"/>
      <c r="G48" s="738"/>
      <c r="H48" s="738"/>
      <c r="I48" s="738"/>
      <c r="J48" s="738"/>
      <c r="K48" s="738"/>
      <c r="L48" s="739"/>
    </row>
    <row r="49" spans="1:12">
      <c r="A49" s="740"/>
      <c r="B49" s="741"/>
      <c r="C49" s="741"/>
      <c r="D49" s="741"/>
      <c r="E49" s="741"/>
      <c r="F49" s="741"/>
      <c r="G49" s="741"/>
      <c r="H49" s="741"/>
      <c r="I49" s="741"/>
      <c r="J49" s="741"/>
      <c r="K49" s="741"/>
      <c r="L49" s="742"/>
    </row>
    <row r="50" spans="1:12">
      <c r="A50" s="254" t="s">
        <v>667</v>
      </c>
      <c r="B50" s="255"/>
      <c r="C50" s="255"/>
      <c r="D50" s="255"/>
      <c r="E50" s="255"/>
      <c r="F50" s="255"/>
      <c r="G50" s="255"/>
      <c r="H50" s="255"/>
      <c r="I50" s="255"/>
      <c r="J50" s="255"/>
      <c r="K50" s="255"/>
      <c r="L50" s="256"/>
    </row>
    <row r="51" spans="1:12">
      <c r="A51" s="254"/>
      <c r="B51" s="255"/>
      <c r="C51" s="255"/>
      <c r="D51" s="255"/>
      <c r="E51" s="255"/>
      <c r="F51" s="255"/>
      <c r="G51" s="255"/>
      <c r="H51" s="255"/>
      <c r="I51" s="255"/>
      <c r="J51" s="255"/>
      <c r="K51" s="255"/>
      <c r="L51" s="256"/>
    </row>
    <row r="52" spans="1:12">
      <c r="A52" s="254"/>
      <c r="B52" s="255"/>
      <c r="C52" s="255"/>
      <c r="D52" s="255"/>
      <c r="E52" s="255"/>
      <c r="F52" s="255"/>
      <c r="G52" s="255"/>
      <c r="H52" s="255"/>
      <c r="I52" s="255"/>
      <c r="J52" s="255"/>
      <c r="K52" s="255"/>
      <c r="L52" s="256"/>
    </row>
    <row r="53" spans="1:12">
      <c r="A53" s="740" t="s">
        <v>676</v>
      </c>
      <c r="B53" s="741"/>
      <c r="C53" s="741"/>
      <c r="D53" s="741"/>
      <c r="E53" s="741"/>
      <c r="F53" s="741"/>
      <c r="G53" s="741"/>
      <c r="H53" s="741"/>
      <c r="I53" s="741"/>
      <c r="J53" s="741"/>
      <c r="K53" s="741"/>
      <c r="L53" s="742"/>
    </row>
    <row r="54" spans="1:12">
      <c r="A54" s="740"/>
      <c r="B54" s="741"/>
      <c r="C54" s="741"/>
      <c r="D54" s="741"/>
      <c r="E54" s="741"/>
      <c r="F54" s="741"/>
      <c r="G54" s="741"/>
      <c r="H54" s="741"/>
      <c r="I54" s="741"/>
      <c r="J54" s="741"/>
      <c r="K54" s="741"/>
      <c r="L54" s="742"/>
    </row>
    <row r="55" spans="1:12">
      <c r="A55" s="254"/>
      <c r="B55" s="255"/>
      <c r="C55" s="255"/>
      <c r="D55" s="255"/>
      <c r="E55" s="255"/>
      <c r="F55" s="255"/>
      <c r="G55" s="255"/>
      <c r="H55" s="255"/>
      <c r="I55" s="255"/>
      <c r="J55" s="255"/>
      <c r="K55" s="255"/>
      <c r="L55" s="256"/>
    </row>
    <row r="56" spans="1:12">
      <c r="A56" s="254"/>
      <c r="B56" s="255"/>
      <c r="C56" s="255"/>
      <c r="D56" s="255"/>
      <c r="E56" s="255"/>
      <c r="F56" s="255"/>
      <c r="G56" s="255"/>
      <c r="H56" s="255"/>
      <c r="I56" s="255"/>
      <c r="J56" s="255"/>
      <c r="K56" s="255"/>
      <c r="L56" s="256"/>
    </row>
    <row r="57" spans="1:12" ht="15" thickBot="1">
      <c r="A57" s="257"/>
      <c r="B57" s="258"/>
      <c r="C57" s="258"/>
      <c r="D57" s="258"/>
      <c r="E57" s="258"/>
      <c r="F57" s="258"/>
      <c r="G57" s="258"/>
      <c r="H57" s="258"/>
      <c r="I57" s="258"/>
      <c r="J57" s="258"/>
      <c r="K57" s="258"/>
      <c r="L57" s="259"/>
    </row>
    <row r="58" spans="1:12" ht="15" thickBot="1"/>
    <row r="59" spans="1:12" ht="14.4" customHeight="1">
      <c r="A59" s="737" t="s">
        <v>677</v>
      </c>
      <c r="B59" s="738"/>
      <c r="C59" s="738"/>
      <c r="D59" s="738"/>
      <c r="E59" s="738"/>
      <c r="F59" s="738"/>
      <c r="G59" s="738"/>
      <c r="H59" s="738"/>
      <c r="I59" s="738"/>
      <c r="J59" s="738"/>
      <c r="K59" s="738"/>
      <c r="L59" s="739"/>
    </row>
    <row r="60" spans="1:12">
      <c r="A60" s="740"/>
      <c r="B60" s="741"/>
      <c r="C60" s="741"/>
      <c r="D60" s="741"/>
      <c r="E60" s="741"/>
      <c r="F60" s="741"/>
      <c r="G60" s="741"/>
      <c r="H60" s="741"/>
      <c r="I60" s="741"/>
      <c r="J60" s="741"/>
      <c r="K60" s="741"/>
      <c r="L60" s="742"/>
    </row>
    <row r="61" spans="1:12">
      <c r="A61" s="740"/>
      <c r="B61" s="741"/>
      <c r="C61" s="741"/>
      <c r="D61" s="741"/>
      <c r="E61" s="741"/>
      <c r="F61" s="741"/>
      <c r="G61" s="741"/>
      <c r="H61" s="741"/>
      <c r="I61" s="741"/>
      <c r="J61" s="741"/>
      <c r="K61" s="741"/>
      <c r="L61" s="742"/>
    </row>
    <row r="62" spans="1:12">
      <c r="A62" s="254" t="s">
        <v>667</v>
      </c>
      <c r="B62" s="255"/>
      <c r="C62" s="255"/>
      <c r="D62" s="255"/>
      <c r="E62" s="255"/>
      <c r="F62" s="255"/>
      <c r="G62" s="255"/>
      <c r="H62" s="255"/>
      <c r="I62" s="255"/>
      <c r="J62" s="255"/>
      <c r="K62" s="255"/>
      <c r="L62" s="256"/>
    </row>
    <row r="63" spans="1:12">
      <c r="A63" s="254"/>
      <c r="B63" s="255"/>
      <c r="C63" s="255"/>
      <c r="D63" s="255"/>
      <c r="E63" s="255"/>
      <c r="F63" s="255"/>
      <c r="G63" s="255"/>
      <c r="H63" s="255"/>
      <c r="I63" s="255"/>
      <c r="J63" s="255"/>
      <c r="K63" s="255"/>
      <c r="L63" s="256"/>
    </row>
    <row r="64" spans="1:12">
      <c r="A64" s="740" t="s">
        <v>678</v>
      </c>
      <c r="B64" s="741"/>
      <c r="C64" s="741"/>
      <c r="D64" s="741"/>
      <c r="E64" s="741"/>
      <c r="F64" s="741"/>
      <c r="G64" s="741"/>
      <c r="H64" s="741"/>
      <c r="I64" s="741"/>
      <c r="J64" s="741"/>
      <c r="K64" s="741"/>
      <c r="L64" s="742"/>
    </row>
    <row r="65" spans="1:12">
      <c r="A65" s="740"/>
      <c r="B65" s="741"/>
      <c r="C65" s="741"/>
      <c r="D65" s="741"/>
      <c r="E65" s="741"/>
      <c r="F65" s="741"/>
      <c r="G65" s="741"/>
      <c r="H65" s="741"/>
      <c r="I65" s="741"/>
      <c r="J65" s="741"/>
      <c r="K65" s="741"/>
      <c r="L65" s="742"/>
    </row>
    <row r="66" spans="1:12">
      <c r="A66" s="254"/>
      <c r="B66" s="255"/>
      <c r="C66" s="255"/>
      <c r="D66" s="255"/>
      <c r="E66" s="255"/>
      <c r="F66" s="255"/>
      <c r="G66" s="255"/>
      <c r="H66" s="255"/>
      <c r="I66" s="255"/>
      <c r="J66" s="255"/>
      <c r="K66" s="255"/>
      <c r="L66" s="256"/>
    </row>
    <row r="67" spans="1:12">
      <c r="A67" s="254"/>
      <c r="B67" s="255"/>
      <c r="C67" s="255"/>
      <c r="D67" s="255"/>
      <c r="E67" s="255"/>
      <c r="F67" s="255"/>
      <c r="G67" s="255"/>
      <c r="H67" s="255"/>
      <c r="I67" s="255"/>
      <c r="J67" s="255"/>
      <c r="K67" s="255"/>
      <c r="L67" s="256"/>
    </row>
    <row r="68" spans="1:12" ht="15" thickBot="1">
      <c r="A68" s="257"/>
      <c r="B68" s="258"/>
      <c r="C68" s="258"/>
      <c r="D68" s="258"/>
      <c r="E68" s="258"/>
      <c r="F68" s="258"/>
      <c r="G68" s="258"/>
      <c r="H68" s="258"/>
      <c r="I68" s="258"/>
      <c r="J68" s="258"/>
      <c r="K68" s="258"/>
      <c r="L68" s="259"/>
    </row>
    <row r="69" spans="1:12" ht="15" thickBot="1"/>
    <row r="70" spans="1:12" ht="14.4" customHeight="1">
      <c r="A70" s="737" t="s">
        <v>679</v>
      </c>
      <c r="B70" s="738"/>
      <c r="C70" s="738"/>
      <c r="D70" s="738"/>
      <c r="E70" s="738"/>
      <c r="F70" s="738"/>
      <c r="G70" s="738"/>
      <c r="H70" s="738"/>
      <c r="I70" s="738"/>
      <c r="J70" s="738"/>
      <c r="K70" s="738"/>
      <c r="L70" s="739"/>
    </row>
    <row r="71" spans="1:12">
      <c r="A71" s="740"/>
      <c r="B71" s="741"/>
      <c r="C71" s="741"/>
      <c r="D71" s="741"/>
      <c r="E71" s="741"/>
      <c r="F71" s="741"/>
      <c r="G71" s="741"/>
      <c r="H71" s="741"/>
      <c r="I71" s="741"/>
      <c r="J71" s="741"/>
      <c r="K71" s="741"/>
      <c r="L71" s="742"/>
    </row>
    <row r="72" spans="1:12">
      <c r="A72" s="740"/>
      <c r="B72" s="741"/>
      <c r="C72" s="741"/>
      <c r="D72" s="741"/>
      <c r="E72" s="741"/>
      <c r="F72" s="741"/>
      <c r="G72" s="741"/>
      <c r="H72" s="741"/>
      <c r="I72" s="741"/>
      <c r="J72" s="741"/>
      <c r="K72" s="741"/>
      <c r="L72" s="742"/>
    </row>
    <row r="73" spans="1:12">
      <c r="A73" s="254" t="s">
        <v>667</v>
      </c>
      <c r="B73" s="255"/>
      <c r="C73" s="255"/>
      <c r="D73" s="255"/>
      <c r="E73" s="255"/>
      <c r="F73" s="255"/>
      <c r="G73" s="255"/>
      <c r="H73" s="255"/>
      <c r="I73" s="255"/>
      <c r="J73" s="255"/>
      <c r="K73" s="255"/>
      <c r="L73" s="256"/>
    </row>
    <row r="74" spans="1:12">
      <c r="A74" s="254"/>
      <c r="B74" s="255"/>
      <c r="C74" s="255"/>
      <c r="D74" s="255"/>
      <c r="E74" s="255"/>
      <c r="F74" s="255"/>
      <c r="G74" s="255"/>
      <c r="H74" s="255"/>
      <c r="I74" s="255"/>
      <c r="J74" s="255"/>
      <c r="K74" s="255"/>
      <c r="L74" s="256"/>
    </row>
    <row r="75" spans="1:12">
      <c r="A75" s="740" t="s">
        <v>680</v>
      </c>
      <c r="B75" s="741"/>
      <c r="C75" s="741"/>
      <c r="D75" s="741"/>
      <c r="E75" s="741"/>
      <c r="F75" s="741"/>
      <c r="G75" s="741"/>
      <c r="H75" s="741"/>
      <c r="I75" s="741"/>
      <c r="J75" s="741"/>
      <c r="K75" s="741"/>
      <c r="L75" s="742"/>
    </row>
    <row r="76" spans="1:12">
      <c r="A76" s="740"/>
      <c r="B76" s="741"/>
      <c r="C76" s="741"/>
      <c r="D76" s="741"/>
      <c r="E76" s="741"/>
      <c r="F76" s="741"/>
      <c r="G76" s="741"/>
      <c r="H76" s="741"/>
      <c r="I76" s="741"/>
      <c r="J76" s="741"/>
      <c r="K76" s="741"/>
      <c r="L76" s="742"/>
    </row>
    <row r="77" spans="1:12">
      <c r="A77" s="743"/>
      <c r="B77" s="744"/>
      <c r="C77" s="744"/>
      <c r="D77" s="744"/>
      <c r="E77" s="744"/>
      <c r="F77" s="744"/>
      <c r="G77" s="744"/>
      <c r="H77" s="744"/>
      <c r="I77" s="744"/>
      <c r="J77" s="744"/>
      <c r="K77" s="744"/>
      <c r="L77" s="745"/>
    </row>
    <row r="78" spans="1:12">
      <c r="A78" s="743"/>
      <c r="B78" s="744"/>
      <c r="C78" s="744"/>
      <c r="D78" s="744"/>
      <c r="E78" s="744"/>
      <c r="F78" s="744"/>
      <c r="G78" s="744"/>
      <c r="H78" s="744"/>
      <c r="I78" s="744"/>
      <c r="J78" s="744"/>
      <c r="K78" s="744"/>
      <c r="L78" s="745"/>
    </row>
    <row r="79" spans="1:12" ht="15" thickBot="1">
      <c r="A79" s="746"/>
      <c r="B79" s="747"/>
      <c r="C79" s="747"/>
      <c r="D79" s="747"/>
      <c r="E79" s="747"/>
      <c r="F79" s="747"/>
      <c r="G79" s="747"/>
      <c r="H79" s="747"/>
      <c r="I79" s="747"/>
      <c r="J79" s="747"/>
      <c r="K79" s="747"/>
      <c r="L79" s="748"/>
    </row>
  </sheetData>
  <sheetProtection algorithmName="SHA-512" hashValue="ftolN+ROgb0pmQTwvP4eNo8+xF8TsLwExNLbxWWSkeNuZPGDpwAJDaImctpi9PNjZNXjJKjFy8dlW/jrnqpz6w==" saltValue="X1YLI99GMSJXsQtH3xBDyA==" spinCount="100000" sheet="1" objects="1" scenarios="1" formatRows="0"/>
  <mergeCells count="29">
    <mergeCell ref="A14:L15"/>
    <mergeCell ref="A16:L18"/>
    <mergeCell ref="A19:L20"/>
    <mergeCell ref="A21:L24"/>
    <mergeCell ref="A1:L1"/>
    <mergeCell ref="A3:L4"/>
    <mergeCell ref="A5:L7"/>
    <mergeCell ref="A8:L9"/>
    <mergeCell ref="A10:L12"/>
    <mergeCell ref="A26:L27"/>
    <mergeCell ref="A28:L30"/>
    <mergeCell ref="A31:L32"/>
    <mergeCell ref="A33:L35"/>
    <mergeCell ref="A37:L38"/>
    <mergeCell ref="A39:L41"/>
    <mergeCell ref="A42:L43"/>
    <mergeCell ref="A44:L46"/>
    <mergeCell ref="A48:L49"/>
    <mergeCell ref="A50:L52"/>
    <mergeCell ref="A53:L54"/>
    <mergeCell ref="A55:L57"/>
    <mergeCell ref="A59:L61"/>
    <mergeCell ref="A62:L63"/>
    <mergeCell ref="A64:L65"/>
    <mergeCell ref="A66:L68"/>
    <mergeCell ref="A70:L72"/>
    <mergeCell ref="A73:L74"/>
    <mergeCell ref="A75:L76"/>
    <mergeCell ref="A77:L7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4.4"/>
  <cols>
    <col min="1" max="1" width="13.5546875" style="86" bestFit="1" customWidth="1"/>
    <col min="2" max="2" width="26.44140625" style="70" bestFit="1" customWidth="1"/>
    <col min="3" max="3" width="17.109375" bestFit="1" customWidth="1"/>
  </cols>
  <sheetData>
    <row r="1" spans="1:3">
      <c r="A1" s="86" t="s">
        <v>681</v>
      </c>
      <c r="B1" s="70" t="s">
        <v>682</v>
      </c>
      <c r="C1" s="70" t="s">
        <v>683</v>
      </c>
    </row>
    <row r="2" spans="1:3">
      <c r="A2" s="86">
        <v>102</v>
      </c>
      <c r="B2" s="85" t="s">
        <v>684</v>
      </c>
      <c r="C2" s="70" t="s">
        <v>685</v>
      </c>
    </row>
    <row r="3" spans="1:3">
      <c r="A3" s="86">
        <v>104</v>
      </c>
      <c r="B3" s="85" t="s">
        <v>686</v>
      </c>
      <c r="C3" s="70" t="s">
        <v>687</v>
      </c>
    </row>
    <row r="4" spans="1:3">
      <c r="A4" s="86">
        <v>105</v>
      </c>
      <c r="B4" s="85" t="s">
        <v>688</v>
      </c>
      <c r="C4" s="70" t="s">
        <v>689</v>
      </c>
    </row>
    <row r="5" spans="1:3">
      <c r="A5" s="86">
        <v>478</v>
      </c>
      <c r="B5" s="85" t="s">
        <v>690</v>
      </c>
      <c r="C5" s="70" t="s">
        <v>691</v>
      </c>
    </row>
    <row r="6" spans="1:3">
      <c r="A6" s="86">
        <v>273</v>
      </c>
      <c r="B6" s="85" t="s">
        <v>692</v>
      </c>
      <c r="C6" s="70" t="s">
        <v>693</v>
      </c>
    </row>
    <row r="7" spans="1:3">
      <c r="A7" s="86">
        <v>274</v>
      </c>
      <c r="B7" s="85" t="s">
        <v>694</v>
      </c>
      <c r="C7" s="70" t="s">
        <v>10</v>
      </c>
    </row>
    <row r="8" spans="1:3">
      <c r="A8" s="86">
        <v>106</v>
      </c>
      <c r="B8" s="85" t="s">
        <v>695</v>
      </c>
      <c r="C8" s="70" t="s">
        <v>696</v>
      </c>
    </row>
    <row r="9" spans="1:3">
      <c r="A9" s="86">
        <v>41</v>
      </c>
      <c r="B9" s="85" t="s">
        <v>697</v>
      </c>
      <c r="C9" s="70"/>
    </row>
    <row r="10" spans="1:3">
      <c r="A10" s="86">
        <v>1</v>
      </c>
      <c r="B10" s="85" t="s">
        <v>698</v>
      </c>
      <c r="C10" s="70"/>
    </row>
    <row r="11" spans="1:3">
      <c r="A11" s="86">
        <v>107</v>
      </c>
      <c r="B11" s="85" t="s">
        <v>699</v>
      </c>
      <c r="C11" s="70"/>
    </row>
    <row r="12" spans="1:3">
      <c r="A12" s="86">
        <v>108</v>
      </c>
      <c r="B12" s="85" t="s">
        <v>700</v>
      </c>
      <c r="C12" s="70"/>
    </row>
    <row r="13" spans="1:3">
      <c r="A13" s="86">
        <v>467</v>
      </c>
      <c r="B13" s="85" t="s">
        <v>701</v>
      </c>
      <c r="C13" s="70"/>
    </row>
    <row r="14" spans="1:3">
      <c r="A14" s="86">
        <v>234</v>
      </c>
      <c r="B14" s="85" t="s">
        <v>702</v>
      </c>
      <c r="C14" s="70"/>
    </row>
    <row r="15" spans="1:3">
      <c r="A15" s="86">
        <v>151</v>
      </c>
      <c r="B15" s="85" t="s">
        <v>703</v>
      </c>
      <c r="C15" s="70"/>
    </row>
    <row r="16" spans="1:3">
      <c r="A16" s="86">
        <v>2</v>
      </c>
      <c r="B16" s="85" t="s">
        <v>704</v>
      </c>
      <c r="C16" s="70"/>
    </row>
    <row r="17" spans="1:2">
      <c r="A17" s="86">
        <v>360</v>
      </c>
      <c r="B17" s="85" t="s">
        <v>705</v>
      </c>
    </row>
    <row r="18" spans="1:2">
      <c r="A18" s="86">
        <v>295</v>
      </c>
      <c r="B18" s="85" t="s">
        <v>706</v>
      </c>
    </row>
    <row r="19" spans="1:2">
      <c r="A19" s="86">
        <v>268</v>
      </c>
      <c r="B19" s="85" t="s">
        <v>707</v>
      </c>
    </row>
    <row r="20" spans="1:2">
      <c r="A20" s="86">
        <v>109</v>
      </c>
      <c r="B20" s="85" t="s">
        <v>708</v>
      </c>
    </row>
    <row r="21" spans="1:2">
      <c r="A21" s="86">
        <v>42</v>
      </c>
      <c r="B21" s="85" t="s">
        <v>709</v>
      </c>
    </row>
    <row r="22" spans="1:2">
      <c r="A22" s="86">
        <v>110</v>
      </c>
      <c r="B22" s="85" t="s">
        <v>710</v>
      </c>
    </row>
    <row r="23" spans="1:2">
      <c r="A23" s="86">
        <v>111</v>
      </c>
      <c r="B23" s="85" t="s">
        <v>711</v>
      </c>
    </row>
    <row r="24" spans="1:2">
      <c r="A24" s="86">
        <v>112</v>
      </c>
      <c r="B24" s="85" t="s">
        <v>712</v>
      </c>
    </row>
    <row r="25" spans="1:2">
      <c r="A25" s="86">
        <v>114</v>
      </c>
      <c r="B25" s="85" t="s">
        <v>713</v>
      </c>
    </row>
    <row r="26" spans="1:2">
      <c r="A26" s="86">
        <v>116</v>
      </c>
      <c r="B26" s="85" t="s">
        <v>714</v>
      </c>
    </row>
    <row r="27" spans="1:2">
      <c r="A27" s="86">
        <v>344</v>
      </c>
      <c r="B27" s="85" t="s">
        <v>715</v>
      </c>
    </row>
    <row r="28" spans="1:2">
      <c r="A28" s="86">
        <v>117</v>
      </c>
      <c r="B28" s="85" t="s">
        <v>716</v>
      </c>
    </row>
    <row r="29" spans="1:2">
      <c r="A29" s="86">
        <v>119</v>
      </c>
      <c r="B29" s="85" t="s">
        <v>717</v>
      </c>
    </row>
    <row r="30" spans="1:2">
      <c r="A30" s="86">
        <v>120</v>
      </c>
      <c r="B30" s="85" t="s">
        <v>718</v>
      </c>
    </row>
    <row r="31" spans="1:2">
      <c r="A31" s="86">
        <v>121</v>
      </c>
      <c r="B31" s="85" t="s">
        <v>719</v>
      </c>
    </row>
    <row r="32" spans="1:2">
      <c r="A32" s="86">
        <v>122</v>
      </c>
      <c r="B32" s="85" t="s">
        <v>720</v>
      </c>
    </row>
    <row r="33" spans="1:2">
      <c r="A33" s="86">
        <v>43</v>
      </c>
      <c r="B33" s="85" t="s">
        <v>721</v>
      </c>
    </row>
    <row r="34" spans="1:2">
      <c r="A34" s="86">
        <v>124</v>
      </c>
      <c r="B34" s="85" t="s">
        <v>722</v>
      </c>
    </row>
    <row r="35" spans="1:2">
      <c r="A35" s="86">
        <v>125</v>
      </c>
      <c r="B35" s="85" t="s">
        <v>723</v>
      </c>
    </row>
    <row r="36" spans="1:2">
      <c r="A36" s="86">
        <v>275</v>
      </c>
      <c r="B36" s="85" t="s">
        <v>724</v>
      </c>
    </row>
    <row r="37" spans="1:2">
      <c r="A37" s="86">
        <v>287</v>
      </c>
      <c r="B37" s="85" t="s">
        <v>725</v>
      </c>
    </row>
    <row r="38" spans="1:2">
      <c r="A38" s="86">
        <v>322</v>
      </c>
      <c r="B38" s="85" t="s">
        <v>726</v>
      </c>
    </row>
    <row r="39" spans="1:2">
      <c r="A39" s="86">
        <v>292</v>
      </c>
      <c r="B39" s="85" t="s">
        <v>727</v>
      </c>
    </row>
    <row r="40" spans="1:2">
      <c r="A40" s="86">
        <v>323</v>
      </c>
      <c r="B40" s="85" t="s">
        <v>728</v>
      </c>
    </row>
    <row r="41" spans="1:2">
      <c r="A41" s="86">
        <v>27</v>
      </c>
      <c r="B41" s="85" t="s">
        <v>729</v>
      </c>
    </row>
    <row r="42" spans="1:2">
      <c r="A42" s="86">
        <v>71</v>
      </c>
      <c r="B42" s="85" t="s">
        <v>730</v>
      </c>
    </row>
    <row r="43" spans="1:2">
      <c r="A43" s="86">
        <v>48</v>
      </c>
      <c r="B43" s="85" t="s">
        <v>731</v>
      </c>
    </row>
    <row r="44" spans="1:2">
      <c r="A44" s="86">
        <v>123</v>
      </c>
      <c r="B44" s="85" t="s">
        <v>732</v>
      </c>
    </row>
    <row r="45" spans="1:2">
      <c r="A45" s="86">
        <v>13</v>
      </c>
      <c r="B45" s="85" t="s">
        <v>733</v>
      </c>
    </row>
    <row r="46" spans="1:2">
      <c r="A46" s="86">
        <v>130</v>
      </c>
      <c r="B46" s="85" t="s">
        <v>734</v>
      </c>
    </row>
    <row r="47" spans="1:2">
      <c r="A47" s="86">
        <v>358</v>
      </c>
      <c r="B47" s="85" t="s">
        <v>735</v>
      </c>
    </row>
    <row r="48" spans="1:2">
      <c r="A48" s="86">
        <v>132</v>
      </c>
      <c r="B48" s="85" t="s">
        <v>736</v>
      </c>
    </row>
    <row r="49" spans="1:2">
      <c r="A49" s="86">
        <v>133</v>
      </c>
      <c r="B49" s="85" t="s">
        <v>737</v>
      </c>
    </row>
    <row r="50" spans="1:2">
      <c r="A50" s="86">
        <v>290</v>
      </c>
      <c r="B50" s="85" t="s">
        <v>738</v>
      </c>
    </row>
    <row r="51" spans="1:2">
      <c r="A51" s="86">
        <v>135</v>
      </c>
      <c r="B51" s="85" t="s">
        <v>739</v>
      </c>
    </row>
    <row r="52" spans="1:2">
      <c r="A52" s="86">
        <v>44</v>
      </c>
      <c r="B52" s="85" t="s">
        <v>740</v>
      </c>
    </row>
    <row r="53" spans="1:2">
      <c r="A53" s="86">
        <v>136</v>
      </c>
      <c r="B53" s="85" t="s">
        <v>741</v>
      </c>
    </row>
    <row r="54" spans="1:2">
      <c r="A54" s="86">
        <v>466</v>
      </c>
      <c r="B54" s="85" t="s">
        <v>742</v>
      </c>
    </row>
    <row r="55" spans="1:2">
      <c r="A55" s="86">
        <v>396</v>
      </c>
      <c r="B55" s="85" t="s">
        <v>743</v>
      </c>
    </row>
    <row r="56" spans="1:2">
      <c r="A56" s="86">
        <v>297</v>
      </c>
      <c r="B56" s="85" t="s">
        <v>744</v>
      </c>
    </row>
    <row r="57" spans="1:2">
      <c r="A57" s="86">
        <v>137</v>
      </c>
      <c r="B57" s="85" t="s">
        <v>745</v>
      </c>
    </row>
    <row r="58" spans="1:2">
      <c r="A58" s="86">
        <v>45</v>
      </c>
      <c r="B58" s="85" t="s">
        <v>746</v>
      </c>
    </row>
    <row r="59" spans="1:2">
      <c r="A59" s="86">
        <v>383</v>
      </c>
      <c r="B59" s="85" t="s">
        <v>747</v>
      </c>
    </row>
    <row r="60" spans="1:2">
      <c r="A60" s="86">
        <v>26</v>
      </c>
      <c r="B60" s="85" t="s">
        <v>748</v>
      </c>
    </row>
    <row r="61" spans="1:2">
      <c r="A61" s="86">
        <v>138</v>
      </c>
      <c r="B61" s="85" t="s">
        <v>749</v>
      </c>
    </row>
    <row r="62" spans="1:2">
      <c r="A62" s="86">
        <v>140</v>
      </c>
      <c r="B62" s="85" t="s">
        <v>750</v>
      </c>
    </row>
    <row r="63" spans="1:2">
      <c r="A63" s="86">
        <v>115</v>
      </c>
      <c r="B63" s="85" t="s">
        <v>751</v>
      </c>
    </row>
    <row r="64" spans="1:2">
      <c r="A64" s="86">
        <v>144</v>
      </c>
      <c r="B64" s="85" t="s">
        <v>752</v>
      </c>
    </row>
    <row r="65" spans="1:2">
      <c r="A65" s="86">
        <v>345</v>
      </c>
      <c r="B65" s="85" t="s">
        <v>753</v>
      </c>
    </row>
    <row r="66" spans="1:2">
      <c r="A66" s="86">
        <v>301</v>
      </c>
      <c r="B66" s="85" t="s">
        <v>754</v>
      </c>
    </row>
    <row r="67" spans="1:2">
      <c r="A67" s="86">
        <v>46</v>
      </c>
      <c r="B67" s="85" t="s">
        <v>755</v>
      </c>
    </row>
    <row r="68" spans="1:2">
      <c r="A68" s="86">
        <v>147</v>
      </c>
      <c r="B68" s="85" t="s">
        <v>756</v>
      </c>
    </row>
    <row r="69" spans="1:2">
      <c r="A69" s="86">
        <v>475</v>
      </c>
      <c r="B69" s="85" t="s">
        <v>757</v>
      </c>
    </row>
    <row r="70" spans="1:2">
      <c r="A70" s="86">
        <v>148</v>
      </c>
      <c r="B70" s="85" t="s">
        <v>758</v>
      </c>
    </row>
    <row r="71" spans="1:2">
      <c r="A71" s="86">
        <v>149</v>
      </c>
      <c r="B71" s="85" t="s">
        <v>759</v>
      </c>
    </row>
    <row r="72" spans="1:2">
      <c r="A72" s="86">
        <v>350</v>
      </c>
      <c r="B72" s="85" t="s">
        <v>760</v>
      </c>
    </row>
    <row r="73" spans="1:2">
      <c r="A73" s="86">
        <v>364</v>
      </c>
      <c r="B73" s="85" t="s">
        <v>761</v>
      </c>
    </row>
    <row r="74" spans="1:2">
      <c r="A74" s="86">
        <v>342</v>
      </c>
      <c r="B74" s="85" t="s">
        <v>762</v>
      </c>
    </row>
    <row r="75" spans="1:2">
      <c r="A75" s="86">
        <v>468</v>
      </c>
      <c r="B75" s="85" t="s">
        <v>763</v>
      </c>
    </row>
    <row r="76" spans="1:2">
      <c r="A76" s="86">
        <v>321</v>
      </c>
      <c r="B76" s="85" t="s">
        <v>764</v>
      </c>
    </row>
    <row r="77" spans="1:2">
      <c r="A77" s="86">
        <v>459</v>
      </c>
      <c r="B77" s="85" t="s">
        <v>765</v>
      </c>
    </row>
    <row r="78" spans="1:2">
      <c r="A78" s="86">
        <v>455</v>
      </c>
      <c r="B78" s="85" t="s">
        <v>766</v>
      </c>
    </row>
    <row r="79" spans="1:2">
      <c r="A79" s="86">
        <v>390</v>
      </c>
      <c r="B79" s="85" t="s">
        <v>767</v>
      </c>
    </row>
    <row r="80" spans="1:2">
      <c r="A80" s="86">
        <v>352</v>
      </c>
      <c r="B80" s="85" t="s">
        <v>768</v>
      </c>
    </row>
    <row r="81" spans="1:2">
      <c r="A81" s="86">
        <v>152</v>
      </c>
      <c r="B81" s="85" t="s">
        <v>769</v>
      </c>
    </row>
    <row r="82" spans="1:2">
      <c r="A82" s="86">
        <v>78</v>
      </c>
      <c r="B82" s="85" t="s">
        <v>770</v>
      </c>
    </row>
    <row r="83" spans="1:2">
      <c r="A83" s="86">
        <v>271</v>
      </c>
      <c r="B83" s="85" t="s">
        <v>771</v>
      </c>
    </row>
    <row r="84" spans="1:2">
      <c r="A84" s="86">
        <v>153</v>
      </c>
      <c r="B84" s="85" t="s">
        <v>772</v>
      </c>
    </row>
    <row r="85" spans="1:2">
      <c r="A85" s="86">
        <v>72</v>
      </c>
      <c r="B85" s="85" t="s">
        <v>773</v>
      </c>
    </row>
    <row r="86" spans="1:2">
      <c r="A86" s="86">
        <v>47</v>
      </c>
      <c r="B86" s="85" t="s">
        <v>774</v>
      </c>
    </row>
    <row r="87" spans="1:2">
      <c r="A87" s="86">
        <v>470</v>
      </c>
      <c r="B87" s="85" t="s">
        <v>775</v>
      </c>
    </row>
    <row r="88" spans="1:2">
      <c r="A88" s="86">
        <v>476</v>
      </c>
      <c r="B88" s="85" t="s">
        <v>776</v>
      </c>
    </row>
    <row r="89" spans="1:2">
      <c r="A89" s="86">
        <v>154</v>
      </c>
      <c r="B89" s="85" t="s">
        <v>777</v>
      </c>
    </row>
    <row r="90" spans="1:2">
      <c r="A90" s="86">
        <v>155</v>
      </c>
      <c r="B90" s="85" t="s">
        <v>1</v>
      </c>
    </row>
    <row r="91" spans="1:2">
      <c r="A91" s="86">
        <v>156</v>
      </c>
      <c r="B91" s="85" t="s">
        <v>778</v>
      </c>
    </row>
    <row r="92" spans="1:2">
      <c r="A92" s="86">
        <v>4</v>
      </c>
      <c r="B92" s="85" t="s">
        <v>779</v>
      </c>
    </row>
    <row r="93" spans="1:2">
      <c r="A93" s="86">
        <v>291</v>
      </c>
      <c r="B93" s="85" t="s">
        <v>780</v>
      </c>
    </row>
    <row r="94" spans="1:2">
      <c r="A94" s="86">
        <v>283</v>
      </c>
      <c r="B94" s="85" t="s">
        <v>781</v>
      </c>
    </row>
    <row r="95" spans="1:2">
      <c r="A95" s="86">
        <v>157</v>
      </c>
      <c r="B95" s="85" t="s">
        <v>782</v>
      </c>
    </row>
    <row r="96" spans="1:2">
      <c r="A96" s="86">
        <v>158</v>
      </c>
      <c r="B96" s="85" t="s">
        <v>783</v>
      </c>
    </row>
    <row r="97" spans="1:2">
      <c r="A97" s="86">
        <v>159</v>
      </c>
      <c r="B97" s="85" t="s">
        <v>784</v>
      </c>
    </row>
    <row r="98" spans="1:2">
      <c r="A98" s="86">
        <v>162</v>
      </c>
      <c r="B98" s="85" t="s">
        <v>785</v>
      </c>
    </row>
    <row r="99" spans="1:2">
      <c r="A99" s="86">
        <v>58</v>
      </c>
      <c r="B99" s="85" t="s">
        <v>786</v>
      </c>
    </row>
    <row r="100" spans="1:2">
      <c r="A100" s="86">
        <v>262</v>
      </c>
      <c r="B100" s="85" t="s">
        <v>787</v>
      </c>
    </row>
    <row r="101" spans="1:2">
      <c r="A101" s="86">
        <v>369</v>
      </c>
      <c r="B101" s="85" t="s">
        <v>788</v>
      </c>
    </row>
    <row r="102" spans="1:2">
      <c r="A102" s="86">
        <v>348</v>
      </c>
      <c r="B102" s="85" t="s">
        <v>789</v>
      </c>
    </row>
    <row r="103" spans="1:2">
      <c r="A103" s="86">
        <v>131</v>
      </c>
      <c r="B103" s="85" t="s">
        <v>790</v>
      </c>
    </row>
    <row r="104" spans="1:2">
      <c r="A104" s="86">
        <v>49</v>
      </c>
      <c r="B104" s="85" t="s">
        <v>791</v>
      </c>
    </row>
    <row r="105" spans="1:2">
      <c r="A105" s="86">
        <v>351</v>
      </c>
      <c r="B105" s="85" t="s">
        <v>792</v>
      </c>
    </row>
    <row r="106" spans="1:2">
      <c r="A106" s="86">
        <v>166</v>
      </c>
      <c r="B106" s="85" t="s">
        <v>793</v>
      </c>
    </row>
    <row r="107" spans="1:2">
      <c r="A107" s="86">
        <v>167</v>
      </c>
      <c r="B107" s="85" t="s">
        <v>794</v>
      </c>
    </row>
    <row r="108" spans="1:2">
      <c r="A108" s="86">
        <v>51</v>
      </c>
      <c r="B108" s="85" t="s">
        <v>795</v>
      </c>
    </row>
    <row r="109" spans="1:2">
      <c r="A109" s="86">
        <v>168</v>
      </c>
      <c r="B109" s="85" t="s">
        <v>796</v>
      </c>
    </row>
    <row r="110" spans="1:2">
      <c r="A110" s="86">
        <v>169</v>
      </c>
      <c r="B110" s="85" t="s">
        <v>797</v>
      </c>
    </row>
    <row r="111" spans="1:2">
      <c r="A111" s="86">
        <v>97</v>
      </c>
      <c r="B111" s="85" t="s">
        <v>798</v>
      </c>
    </row>
    <row r="112" spans="1:2">
      <c r="A112" s="86">
        <v>12</v>
      </c>
      <c r="B112" s="85" t="s">
        <v>799</v>
      </c>
    </row>
    <row r="113" spans="1:2">
      <c r="A113" s="86">
        <v>170</v>
      </c>
      <c r="B113" s="85" t="s">
        <v>800</v>
      </c>
    </row>
    <row r="114" spans="1:2">
      <c r="A114" s="86">
        <v>171</v>
      </c>
      <c r="B114" s="85" t="s">
        <v>801</v>
      </c>
    </row>
    <row r="115" spans="1:2">
      <c r="A115" s="86">
        <v>172</v>
      </c>
      <c r="B115" s="85" t="s">
        <v>802</v>
      </c>
    </row>
    <row r="116" spans="1:2">
      <c r="A116" s="86">
        <v>52</v>
      </c>
      <c r="B116" s="85" t="s">
        <v>803</v>
      </c>
    </row>
    <row r="117" spans="1:2">
      <c r="A117" s="86">
        <v>173</v>
      </c>
      <c r="B117" s="85" t="s">
        <v>804</v>
      </c>
    </row>
    <row r="118" spans="1:2">
      <c r="A118" s="86">
        <v>286</v>
      </c>
      <c r="B118" s="85" t="s">
        <v>805</v>
      </c>
    </row>
    <row r="119" spans="1:2">
      <c r="A119" s="86">
        <v>456</v>
      </c>
      <c r="B119" s="85" t="s">
        <v>806</v>
      </c>
    </row>
    <row r="120" spans="1:2">
      <c r="A120" s="86">
        <v>174</v>
      </c>
      <c r="B120" s="85" t="s">
        <v>807</v>
      </c>
    </row>
    <row r="121" spans="1:2">
      <c r="A121" s="86">
        <v>473</v>
      </c>
      <c r="B121" s="85" t="s">
        <v>808</v>
      </c>
    </row>
    <row r="122" spans="1:2">
      <c r="A122" s="86">
        <v>395</v>
      </c>
      <c r="B122" s="85" t="s">
        <v>809</v>
      </c>
    </row>
    <row r="123" spans="1:2">
      <c r="A123" s="86">
        <v>175</v>
      </c>
      <c r="B123" s="85" t="s">
        <v>810</v>
      </c>
    </row>
    <row r="124" spans="1:2">
      <c r="A124" s="86">
        <v>53</v>
      </c>
      <c r="B124" s="85" t="s">
        <v>811</v>
      </c>
    </row>
    <row r="125" spans="1:2">
      <c r="A125" s="86">
        <v>50</v>
      </c>
      <c r="B125" s="85" t="s">
        <v>812</v>
      </c>
    </row>
    <row r="126" spans="1:2">
      <c r="A126" s="86">
        <v>178</v>
      </c>
      <c r="B126" s="85" t="s">
        <v>813</v>
      </c>
    </row>
    <row r="127" spans="1:2">
      <c r="A127" s="86">
        <v>310</v>
      </c>
      <c r="B127" s="85" t="s">
        <v>814</v>
      </c>
    </row>
    <row r="128" spans="1:2">
      <c r="A128" s="86">
        <v>34</v>
      </c>
      <c r="B128" s="85" t="s">
        <v>815</v>
      </c>
    </row>
    <row r="129" spans="1:2">
      <c r="A129" s="86">
        <v>300</v>
      </c>
      <c r="B129" s="85" t="s">
        <v>816</v>
      </c>
    </row>
    <row r="130" spans="1:2">
      <c r="A130" s="86">
        <v>180</v>
      </c>
      <c r="B130" s="85" t="s">
        <v>817</v>
      </c>
    </row>
    <row r="131" spans="1:2">
      <c r="A131" s="86">
        <v>181</v>
      </c>
      <c r="B131" s="85" t="s">
        <v>818</v>
      </c>
    </row>
    <row r="132" spans="1:2">
      <c r="A132" s="86">
        <v>182</v>
      </c>
      <c r="B132" s="85" t="s">
        <v>819</v>
      </c>
    </row>
    <row r="133" spans="1:2">
      <c r="A133" s="86">
        <v>320</v>
      </c>
      <c r="B133" s="85" t="s">
        <v>820</v>
      </c>
    </row>
    <row r="134" spans="1:2">
      <c r="A134" s="86">
        <v>6</v>
      </c>
      <c r="B134" s="85" t="s">
        <v>821</v>
      </c>
    </row>
    <row r="135" spans="1:2">
      <c r="A135" s="86">
        <v>185</v>
      </c>
      <c r="B135" s="85" t="s">
        <v>822</v>
      </c>
    </row>
    <row r="136" spans="1:2">
      <c r="A136" s="86">
        <v>7</v>
      </c>
      <c r="B136" s="85" t="s">
        <v>823</v>
      </c>
    </row>
    <row r="137" spans="1:2">
      <c r="A137" s="86">
        <v>187</v>
      </c>
      <c r="B137" s="85" t="s">
        <v>824</v>
      </c>
    </row>
    <row r="138" spans="1:2">
      <c r="A138" s="86">
        <v>188</v>
      </c>
      <c r="B138" s="85" t="s">
        <v>825</v>
      </c>
    </row>
    <row r="139" spans="1:2">
      <c r="A139" s="86">
        <v>389</v>
      </c>
      <c r="B139" s="85" t="s">
        <v>826</v>
      </c>
    </row>
    <row r="140" spans="1:2">
      <c r="A140" s="86">
        <v>79</v>
      </c>
      <c r="B140" s="85" t="s">
        <v>827</v>
      </c>
    </row>
    <row r="141" spans="1:2">
      <c r="A141" s="86">
        <v>25</v>
      </c>
      <c r="B141" s="85" t="s">
        <v>828</v>
      </c>
    </row>
    <row r="142" spans="1:2">
      <c r="A142" s="86">
        <v>189</v>
      </c>
      <c r="B142" s="85" t="s">
        <v>829</v>
      </c>
    </row>
    <row r="143" spans="1:2">
      <c r="A143" s="86">
        <v>8</v>
      </c>
      <c r="B143" s="85" t="s">
        <v>830</v>
      </c>
    </row>
    <row r="144" spans="1:2">
      <c r="A144" s="86">
        <v>57</v>
      </c>
      <c r="B144" s="85" t="s">
        <v>831</v>
      </c>
    </row>
    <row r="145" spans="1:2">
      <c r="A145" s="86">
        <v>192</v>
      </c>
      <c r="B145" s="85" t="s">
        <v>832</v>
      </c>
    </row>
    <row r="146" spans="1:2">
      <c r="A146" s="86">
        <v>340</v>
      </c>
      <c r="B146" s="85" t="s">
        <v>833</v>
      </c>
    </row>
    <row r="147" spans="1:2">
      <c r="A147" s="86">
        <v>357</v>
      </c>
      <c r="B147" s="85" t="s">
        <v>834</v>
      </c>
    </row>
    <row r="148" spans="1:2">
      <c r="A148" s="86">
        <v>263</v>
      </c>
      <c r="B148" s="85" t="s">
        <v>835</v>
      </c>
    </row>
    <row r="149" spans="1:2">
      <c r="A149" s="86">
        <v>75</v>
      </c>
      <c r="B149" s="85" t="s">
        <v>836</v>
      </c>
    </row>
    <row r="150" spans="1:2">
      <c r="A150" s="86">
        <v>458</v>
      </c>
      <c r="B150" s="85" t="s">
        <v>837</v>
      </c>
    </row>
    <row r="151" spans="1:2">
      <c r="A151" s="86">
        <v>194</v>
      </c>
      <c r="B151" s="85" t="s">
        <v>838</v>
      </c>
    </row>
    <row r="152" spans="1:2">
      <c r="A152" s="86">
        <v>324</v>
      </c>
      <c r="B152" s="85" t="s">
        <v>839</v>
      </c>
    </row>
    <row r="153" spans="1:2">
      <c r="A153" s="86">
        <v>195</v>
      </c>
      <c r="B153" s="85" t="s">
        <v>840</v>
      </c>
    </row>
    <row r="154" spans="1:2">
      <c r="A154" s="86">
        <v>59</v>
      </c>
      <c r="B154" s="85" t="s">
        <v>841</v>
      </c>
    </row>
    <row r="155" spans="1:2">
      <c r="A155" s="86">
        <v>196</v>
      </c>
      <c r="B155" s="85" t="s">
        <v>842</v>
      </c>
    </row>
    <row r="156" spans="1:2">
      <c r="A156" s="86">
        <v>197</v>
      </c>
      <c r="B156" s="85" t="s">
        <v>843</v>
      </c>
    </row>
    <row r="157" spans="1:2">
      <c r="A157" s="86">
        <v>198</v>
      </c>
      <c r="B157" s="85" t="s">
        <v>844</v>
      </c>
    </row>
    <row r="158" spans="1:2">
      <c r="A158" s="86">
        <v>199</v>
      </c>
      <c r="B158" s="85" t="s">
        <v>845</v>
      </c>
    </row>
    <row r="159" spans="1:2">
      <c r="A159" s="86">
        <v>128</v>
      </c>
      <c r="B159" s="85" t="s">
        <v>846</v>
      </c>
    </row>
    <row r="160" spans="1:2">
      <c r="A160" s="86">
        <v>201</v>
      </c>
      <c r="B160" s="85" t="s">
        <v>847</v>
      </c>
    </row>
    <row r="161" spans="1:2">
      <c r="A161" s="86">
        <v>203</v>
      </c>
      <c r="B161" s="85" t="s">
        <v>848</v>
      </c>
    </row>
    <row r="162" spans="1:2">
      <c r="A162" s="86">
        <v>10</v>
      </c>
      <c r="B162" s="85" t="s">
        <v>849</v>
      </c>
    </row>
    <row r="163" spans="1:2">
      <c r="A163" s="86">
        <v>460</v>
      </c>
      <c r="B163" s="85" t="s">
        <v>850</v>
      </c>
    </row>
    <row r="164" spans="1:2">
      <c r="A164" s="86">
        <v>480</v>
      </c>
      <c r="B164" s="85" t="s">
        <v>851</v>
      </c>
    </row>
    <row r="165" spans="1:2">
      <c r="A165" s="86">
        <v>61</v>
      </c>
      <c r="B165" s="85" t="s">
        <v>852</v>
      </c>
    </row>
    <row r="166" spans="1:2">
      <c r="A166" s="86">
        <v>289</v>
      </c>
      <c r="B166" s="85" t="s">
        <v>853</v>
      </c>
    </row>
    <row r="167" spans="1:2">
      <c r="A167" s="86">
        <v>298</v>
      </c>
      <c r="B167" s="85" t="s">
        <v>854</v>
      </c>
    </row>
    <row r="168" spans="1:2">
      <c r="A168" s="86">
        <v>179</v>
      </c>
      <c r="B168" s="85" t="s">
        <v>855</v>
      </c>
    </row>
    <row r="169" spans="1:2">
      <c r="A169" s="86">
        <v>227</v>
      </c>
      <c r="B169" s="85" t="s">
        <v>856</v>
      </c>
    </row>
    <row r="170" spans="1:2">
      <c r="A170" s="86">
        <v>62</v>
      </c>
      <c r="B170" s="85" t="s">
        <v>857</v>
      </c>
    </row>
    <row r="171" spans="1:2">
      <c r="A171" s="86">
        <v>204</v>
      </c>
      <c r="B171" s="85" t="s">
        <v>858</v>
      </c>
    </row>
    <row r="172" spans="1:2">
      <c r="A172" s="86">
        <v>55</v>
      </c>
      <c r="B172" s="85" t="s">
        <v>859</v>
      </c>
    </row>
    <row r="173" spans="1:2">
      <c r="A173" s="86">
        <v>485</v>
      </c>
      <c r="B173" s="85" t="s">
        <v>860</v>
      </c>
    </row>
    <row r="174" spans="1:2">
      <c r="A174" s="86">
        <v>484</v>
      </c>
      <c r="B174" s="85" t="s">
        <v>861</v>
      </c>
    </row>
    <row r="175" spans="1:2">
      <c r="A175" s="86">
        <v>11</v>
      </c>
      <c r="B175" s="85" t="s">
        <v>862</v>
      </c>
    </row>
    <row r="176" spans="1:2">
      <c r="A176" s="86">
        <v>299</v>
      </c>
      <c r="B176" s="85" t="s">
        <v>863</v>
      </c>
    </row>
    <row r="177" spans="1:2">
      <c r="A177" s="86">
        <v>354</v>
      </c>
      <c r="B177" s="85" t="s">
        <v>864</v>
      </c>
    </row>
    <row r="178" spans="1:2">
      <c r="A178" s="86">
        <v>264</v>
      </c>
      <c r="B178" s="85" t="s">
        <v>865</v>
      </c>
    </row>
    <row r="179" spans="1:2">
      <c r="A179" s="86">
        <v>355</v>
      </c>
      <c r="B179" s="85" t="s">
        <v>866</v>
      </c>
    </row>
    <row r="180" spans="1:2">
      <c r="A180" s="86">
        <v>207</v>
      </c>
      <c r="B180" s="85" t="s">
        <v>867</v>
      </c>
    </row>
    <row r="181" spans="1:2">
      <c r="A181" s="86">
        <v>359</v>
      </c>
      <c r="B181" s="85" t="s">
        <v>868</v>
      </c>
    </row>
    <row r="182" spans="1:2">
      <c r="A182" s="86">
        <v>311</v>
      </c>
      <c r="B182" s="85" t="s">
        <v>869</v>
      </c>
    </row>
    <row r="183" spans="1:2">
      <c r="A183" s="86">
        <v>54</v>
      </c>
      <c r="B183" s="85" t="s">
        <v>870</v>
      </c>
    </row>
    <row r="184" spans="1:2">
      <c r="A184" s="86">
        <v>209</v>
      </c>
      <c r="B184" s="85" t="s">
        <v>871</v>
      </c>
    </row>
    <row r="185" spans="1:2">
      <c r="A185" s="86">
        <v>394</v>
      </c>
      <c r="B185" s="85" t="s">
        <v>872</v>
      </c>
    </row>
    <row r="186" spans="1:2">
      <c r="A186" s="86">
        <v>477</v>
      </c>
      <c r="B186" s="85" t="s">
        <v>873</v>
      </c>
    </row>
    <row r="187" spans="1:2">
      <c r="A187" s="86">
        <v>308</v>
      </c>
      <c r="B187" s="85" t="s">
        <v>874</v>
      </c>
    </row>
    <row r="188" spans="1:2">
      <c r="A188" s="86">
        <v>210</v>
      </c>
      <c r="B188" s="85" t="s">
        <v>875</v>
      </c>
    </row>
    <row r="189" spans="1:2">
      <c r="A189" s="86">
        <v>3</v>
      </c>
      <c r="B189" s="85" t="s">
        <v>876</v>
      </c>
    </row>
    <row r="190" spans="1:2">
      <c r="A190" s="86">
        <v>211</v>
      </c>
      <c r="B190" s="85" t="s">
        <v>877</v>
      </c>
    </row>
    <row r="191" spans="1:2">
      <c r="A191" s="86">
        <v>212</v>
      </c>
      <c r="B191" s="85" t="s">
        <v>878</v>
      </c>
    </row>
    <row r="192" spans="1:2">
      <c r="A192" s="86">
        <v>338</v>
      </c>
      <c r="B192" s="85" t="s">
        <v>879</v>
      </c>
    </row>
    <row r="193" spans="1:2">
      <c r="A193" s="86">
        <v>213</v>
      </c>
      <c r="B193" s="85" t="s">
        <v>880</v>
      </c>
    </row>
    <row r="194" spans="1:2">
      <c r="A194" s="86">
        <v>113</v>
      </c>
      <c r="B194" s="85" t="s">
        <v>881</v>
      </c>
    </row>
    <row r="195" spans="1:2">
      <c r="A195" s="86">
        <v>214</v>
      </c>
      <c r="B195" s="85" t="s">
        <v>882</v>
      </c>
    </row>
    <row r="196" spans="1:2">
      <c r="A196" s="86">
        <v>215</v>
      </c>
      <c r="B196" s="85" t="s">
        <v>883</v>
      </c>
    </row>
    <row r="197" spans="1:2">
      <c r="A197" s="86">
        <v>216</v>
      </c>
      <c r="B197" s="85" t="s">
        <v>884</v>
      </c>
    </row>
    <row r="198" spans="1:2">
      <c r="A198" s="86">
        <v>217</v>
      </c>
      <c r="B198" s="85" t="s">
        <v>885</v>
      </c>
    </row>
    <row r="199" spans="1:2">
      <c r="A199" s="86">
        <v>64</v>
      </c>
      <c r="B199" s="85" t="s">
        <v>886</v>
      </c>
    </row>
    <row r="200" spans="1:2">
      <c r="A200" s="86">
        <v>265</v>
      </c>
      <c r="B200" s="85" t="s">
        <v>887</v>
      </c>
    </row>
    <row r="201" spans="1:2">
      <c r="A201" s="86">
        <v>218</v>
      </c>
      <c r="B201" s="85" t="s">
        <v>888</v>
      </c>
    </row>
    <row r="202" spans="1:2">
      <c r="A202" s="86">
        <v>337</v>
      </c>
      <c r="B202" s="85" t="s">
        <v>889</v>
      </c>
    </row>
    <row r="203" spans="1:2">
      <c r="A203" s="86">
        <v>219</v>
      </c>
      <c r="B203" s="85" t="s">
        <v>890</v>
      </c>
    </row>
    <row r="204" spans="1:2">
      <c r="A204" s="86">
        <v>220</v>
      </c>
      <c r="B204" s="85" t="s">
        <v>891</v>
      </c>
    </row>
    <row r="205" spans="1:2">
      <c r="A205" s="86">
        <v>221</v>
      </c>
      <c r="B205" s="85" t="s">
        <v>892</v>
      </c>
    </row>
    <row r="206" spans="1:2">
      <c r="A206" s="86">
        <v>222</v>
      </c>
      <c r="B206" s="85" t="s">
        <v>893</v>
      </c>
    </row>
    <row r="207" spans="1:2">
      <c r="A207" s="86">
        <v>223</v>
      </c>
      <c r="B207" s="85" t="s">
        <v>894</v>
      </c>
    </row>
    <row r="208" spans="1:2">
      <c r="A208" s="86">
        <v>380</v>
      </c>
      <c r="B208" s="85" t="s">
        <v>895</v>
      </c>
    </row>
    <row r="209" spans="1:2">
      <c r="A209" s="86">
        <v>382</v>
      </c>
      <c r="B209" s="85" t="s">
        <v>896</v>
      </c>
    </row>
    <row r="210" spans="1:2">
      <c r="A210" s="86">
        <v>224</v>
      </c>
      <c r="B210" s="85" t="s">
        <v>897</v>
      </c>
    </row>
    <row r="211" spans="1:2">
      <c r="A211" s="86">
        <v>60</v>
      </c>
      <c r="B211" s="85" t="s">
        <v>898</v>
      </c>
    </row>
    <row r="212" spans="1:2">
      <c r="A212" s="86">
        <v>225</v>
      </c>
      <c r="B212" s="85" t="s">
        <v>899</v>
      </c>
    </row>
    <row r="213" spans="1:2">
      <c r="A213" s="86">
        <v>80</v>
      </c>
      <c r="B213" s="85" t="s">
        <v>900</v>
      </c>
    </row>
    <row r="214" spans="1:2">
      <c r="A214" s="86">
        <v>228</v>
      </c>
      <c r="B214" s="85" t="s">
        <v>901</v>
      </c>
    </row>
    <row r="215" spans="1:2">
      <c r="A215" s="86">
        <v>229</v>
      </c>
      <c r="B215" s="85" t="s">
        <v>902</v>
      </c>
    </row>
    <row r="216" spans="1:2">
      <c r="A216" s="86">
        <v>186</v>
      </c>
      <c r="B216" s="85" t="s">
        <v>903</v>
      </c>
    </row>
    <row r="217" spans="1:2">
      <c r="A217" s="86">
        <v>372</v>
      </c>
      <c r="B217" s="85" t="s">
        <v>904</v>
      </c>
    </row>
    <row r="218" spans="1:2">
      <c r="A218" s="86">
        <v>39</v>
      </c>
      <c r="B218" s="85" t="s">
        <v>905</v>
      </c>
    </row>
    <row r="219" spans="1:2">
      <c r="A219" s="86">
        <v>231</v>
      </c>
      <c r="B219" s="85" t="s">
        <v>906</v>
      </c>
    </row>
    <row r="220" spans="1:2">
      <c r="A220" s="86">
        <v>232</v>
      </c>
      <c r="B220" s="85" t="s">
        <v>907</v>
      </c>
    </row>
    <row r="221" spans="1:2">
      <c r="A221" s="86">
        <v>233</v>
      </c>
      <c r="B221" s="85" t="s">
        <v>908</v>
      </c>
    </row>
    <row r="222" spans="1:2">
      <c r="A222" s="86">
        <v>281</v>
      </c>
      <c r="B222" s="85" t="s">
        <v>909</v>
      </c>
    </row>
    <row r="223" spans="1:2">
      <c r="A223" s="86">
        <v>237</v>
      </c>
      <c r="B223" s="85" t="s">
        <v>910</v>
      </c>
    </row>
    <row r="224" spans="1:2">
      <c r="A224" s="86">
        <v>24</v>
      </c>
      <c r="B224" s="85" t="s">
        <v>911</v>
      </c>
    </row>
    <row r="225" spans="1:2">
      <c r="A225" s="86">
        <v>353</v>
      </c>
      <c r="B225" s="85" t="s">
        <v>912</v>
      </c>
    </row>
    <row r="226" spans="1:2">
      <c r="A226" s="86">
        <v>269</v>
      </c>
      <c r="B226" s="85" t="s">
        <v>913</v>
      </c>
    </row>
    <row r="227" spans="1:2">
      <c r="A227" s="86">
        <v>402</v>
      </c>
      <c r="B227" s="85" t="s">
        <v>914</v>
      </c>
    </row>
    <row r="228" spans="1:2">
      <c r="A228" s="86">
        <v>373</v>
      </c>
      <c r="B228" s="85" t="s">
        <v>915</v>
      </c>
    </row>
    <row r="229" spans="1:2">
      <c r="A229" s="86">
        <v>276</v>
      </c>
      <c r="B229" s="85" t="s">
        <v>916</v>
      </c>
    </row>
    <row r="230" spans="1:2">
      <c r="A230" s="86">
        <v>479</v>
      </c>
      <c r="B230" s="85" t="s">
        <v>917</v>
      </c>
    </row>
    <row r="231" spans="1:2">
      <c r="A231" s="86">
        <v>23</v>
      </c>
      <c r="B231" s="85" t="s">
        <v>918</v>
      </c>
    </row>
    <row r="232" spans="1:2">
      <c r="A232" s="86">
        <v>81</v>
      </c>
      <c r="B232" s="85" t="s">
        <v>919</v>
      </c>
    </row>
    <row r="233" spans="1:2">
      <c r="A233" s="86">
        <v>239</v>
      </c>
      <c r="B233" s="85" t="s">
        <v>920</v>
      </c>
    </row>
    <row r="234" spans="1:2">
      <c r="A234" s="86">
        <v>240</v>
      </c>
      <c r="B234" s="85" t="s">
        <v>921</v>
      </c>
    </row>
    <row r="235" spans="1:2">
      <c r="A235" s="86">
        <v>241</v>
      </c>
      <c r="B235" s="85" t="s">
        <v>922</v>
      </c>
    </row>
    <row r="236" spans="1:2">
      <c r="A236" s="86">
        <v>242</v>
      </c>
      <c r="B236" s="85" t="s">
        <v>923</v>
      </c>
    </row>
    <row r="237" spans="1:2">
      <c r="A237" s="86">
        <v>69</v>
      </c>
      <c r="B237" s="85" t="s">
        <v>924</v>
      </c>
    </row>
    <row r="238" spans="1:2">
      <c r="A238" s="86">
        <v>486</v>
      </c>
      <c r="B238" s="85" t="s">
        <v>925</v>
      </c>
    </row>
    <row r="239" spans="1:2">
      <c r="A239" s="86">
        <v>244</v>
      </c>
      <c r="B239" s="85" t="s">
        <v>926</v>
      </c>
    </row>
    <row r="240" spans="1:2">
      <c r="A240" s="86">
        <v>14</v>
      </c>
      <c r="B240" s="85" t="s">
        <v>927</v>
      </c>
    </row>
    <row r="241" spans="1:2">
      <c r="A241" s="86">
        <v>245</v>
      </c>
      <c r="B241" s="85" t="s">
        <v>928</v>
      </c>
    </row>
    <row r="242" spans="1:2">
      <c r="A242" s="86">
        <v>98</v>
      </c>
      <c r="B242" s="85" t="s">
        <v>929</v>
      </c>
    </row>
    <row r="243" spans="1:2">
      <c r="A243" s="86">
        <v>163</v>
      </c>
      <c r="B243" s="85" t="s">
        <v>930</v>
      </c>
    </row>
    <row r="244" spans="1:2">
      <c r="A244" s="86">
        <v>248</v>
      </c>
      <c r="B244" s="85" t="s">
        <v>931</v>
      </c>
    </row>
    <row r="245" spans="1:2">
      <c r="A245" s="86">
        <v>68</v>
      </c>
      <c r="B245" s="85" t="s">
        <v>932</v>
      </c>
    </row>
    <row r="246" spans="1:2">
      <c r="A246" s="86">
        <v>100</v>
      </c>
      <c r="B246" s="85" t="s">
        <v>933</v>
      </c>
    </row>
    <row r="247" spans="1:2">
      <c r="A247" s="86">
        <v>77</v>
      </c>
      <c r="B247" s="85" t="s">
        <v>934</v>
      </c>
    </row>
    <row r="248" spans="1:2">
      <c r="A248" s="86">
        <v>243</v>
      </c>
      <c r="B248" s="85" t="s">
        <v>935</v>
      </c>
    </row>
    <row r="249" spans="1:2">
      <c r="A249" s="86">
        <v>279</v>
      </c>
      <c r="B249" s="85" t="s">
        <v>936</v>
      </c>
    </row>
    <row r="250" spans="1:2">
      <c r="A250" s="86">
        <v>374</v>
      </c>
      <c r="B250" s="85" t="s">
        <v>937</v>
      </c>
    </row>
    <row r="251" spans="1:2">
      <c r="A251" s="86">
        <v>249</v>
      </c>
      <c r="B251" s="85" t="s">
        <v>938</v>
      </c>
    </row>
    <row r="252" spans="1:2">
      <c r="A252" s="86">
        <v>328</v>
      </c>
      <c r="B252" s="85" t="s">
        <v>939</v>
      </c>
    </row>
    <row r="253" spans="1:2">
      <c r="A253" s="86">
        <v>251</v>
      </c>
      <c r="B253" s="85" t="s">
        <v>940</v>
      </c>
    </row>
    <row r="254" spans="1:2">
      <c r="A254" s="86">
        <v>285</v>
      </c>
      <c r="B254" s="85" t="s">
        <v>941</v>
      </c>
    </row>
    <row r="255" spans="1:2">
      <c r="A255" s="86">
        <v>252</v>
      </c>
      <c r="B255" s="85" t="s">
        <v>942</v>
      </c>
    </row>
    <row r="256" spans="1:2">
      <c r="A256" s="86">
        <v>253</v>
      </c>
      <c r="B256" s="85" t="s">
        <v>943</v>
      </c>
    </row>
    <row r="257" spans="1:2">
      <c r="A257" s="86">
        <v>15</v>
      </c>
      <c r="B257" s="85" t="s">
        <v>944</v>
      </c>
    </row>
    <row r="258" spans="1:2">
      <c r="A258" s="86">
        <v>16</v>
      </c>
      <c r="B258" s="85" t="s">
        <v>945</v>
      </c>
    </row>
    <row r="259" spans="1:2">
      <c r="A259" s="86">
        <v>56</v>
      </c>
      <c r="B259" s="85" t="s">
        <v>946</v>
      </c>
    </row>
    <row r="260" spans="1:2">
      <c r="A260" s="86">
        <v>254</v>
      </c>
      <c r="B260" s="85" t="s">
        <v>947</v>
      </c>
    </row>
    <row r="261" spans="1:2">
      <c r="A261" s="86">
        <v>99</v>
      </c>
      <c r="B261" s="85" t="s">
        <v>948</v>
      </c>
    </row>
    <row r="262" spans="1:2">
      <c r="A262" s="86">
        <v>255</v>
      </c>
      <c r="B262" s="85" t="s">
        <v>949</v>
      </c>
    </row>
    <row r="263" spans="1:2">
      <c r="A263" s="86">
        <v>17</v>
      </c>
      <c r="B263" s="85" t="s">
        <v>950</v>
      </c>
    </row>
    <row r="264" spans="1:2">
      <c r="A264" s="86">
        <v>36</v>
      </c>
      <c r="B264" s="85" t="s">
        <v>951</v>
      </c>
    </row>
    <row r="265" spans="1:2">
      <c r="A265" s="86">
        <v>256</v>
      </c>
      <c r="B265" s="85" t="s">
        <v>952</v>
      </c>
    </row>
    <row r="266" spans="1:2">
      <c r="A266" s="86">
        <v>18</v>
      </c>
      <c r="B266" s="85" t="s">
        <v>953</v>
      </c>
    </row>
    <row r="267" spans="1:2">
      <c r="A267" s="86">
        <v>257</v>
      </c>
      <c r="B267" s="85" t="s">
        <v>954</v>
      </c>
    </row>
    <row r="268" spans="1:2">
      <c r="A268" s="86">
        <v>267</v>
      </c>
      <c r="B268" s="85" t="s">
        <v>955</v>
      </c>
    </row>
    <row r="269" spans="1:2">
      <c r="A269" s="86">
        <v>483</v>
      </c>
      <c r="B269" s="85" t="s">
        <v>956</v>
      </c>
    </row>
    <row r="270" spans="1:2">
      <c r="A270" s="86">
        <v>258</v>
      </c>
      <c r="B270" s="85" t="s">
        <v>957</v>
      </c>
    </row>
    <row r="271" spans="1:2">
      <c r="A271" s="86">
        <v>82</v>
      </c>
      <c r="B271" s="85" t="s">
        <v>958</v>
      </c>
    </row>
    <row r="272" spans="1:2">
      <c r="A272" s="86">
        <v>259</v>
      </c>
      <c r="B272" s="85" t="s">
        <v>959</v>
      </c>
    </row>
    <row r="273" spans="1:2">
      <c r="A273" s="86">
        <v>260</v>
      </c>
      <c r="B273" s="85" t="s">
        <v>960</v>
      </c>
    </row>
    <row r="274" spans="1:2">
      <c r="A274" s="86">
        <v>9</v>
      </c>
      <c r="B274" s="85" t="s">
        <v>961</v>
      </c>
    </row>
    <row r="275" spans="1:2">
      <c r="A275" s="86">
        <v>127</v>
      </c>
      <c r="B275" s="85" t="s">
        <v>962</v>
      </c>
    </row>
    <row r="276" spans="1:2">
      <c r="A276" s="86">
        <v>19</v>
      </c>
      <c r="B276" s="85" t="s">
        <v>963</v>
      </c>
    </row>
    <row r="277" spans="1:2">
      <c r="A277" s="86">
        <v>20</v>
      </c>
      <c r="B277" s="85" t="s">
        <v>964</v>
      </c>
    </row>
    <row r="278" spans="1:2">
      <c r="A278" s="86">
        <v>247</v>
      </c>
      <c r="B278" s="85" t="s">
        <v>965</v>
      </c>
    </row>
    <row r="279" spans="1:2">
      <c r="A279" s="86">
        <v>392</v>
      </c>
      <c r="B279" s="85" t="s">
        <v>966</v>
      </c>
    </row>
    <row r="280" spans="1:2">
      <c r="A280" s="86">
        <v>371</v>
      </c>
      <c r="B280" s="85" t="s">
        <v>967</v>
      </c>
    </row>
    <row r="281" spans="1:2">
      <c r="A281" s="86">
        <v>463</v>
      </c>
      <c r="B281" s="85" t="s">
        <v>968</v>
      </c>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M33"/>
  <sheetViews>
    <sheetView zoomScaleNormal="100" workbookViewId="0">
      <selection activeCell="Y34" sqref="Y34"/>
    </sheetView>
  </sheetViews>
  <sheetFormatPr defaultRowHeight="14.4"/>
  <cols>
    <col min="1" max="1" width="18.33203125" customWidth="1"/>
    <col min="11" max="11" width="8.5546875" customWidth="1"/>
  </cols>
  <sheetData>
    <row r="1" spans="1:13" ht="18">
      <c r="A1" s="298" t="s">
        <v>48</v>
      </c>
      <c r="B1" s="299"/>
      <c r="C1" s="299"/>
      <c r="D1" s="299"/>
      <c r="E1" s="299"/>
      <c r="F1" s="299"/>
      <c r="G1" s="299"/>
      <c r="H1" s="299"/>
      <c r="I1" s="299"/>
      <c r="J1" s="299"/>
      <c r="K1" s="299"/>
      <c r="L1" s="70"/>
      <c r="M1" s="70"/>
    </row>
    <row r="2" spans="1:13" ht="15.6">
      <c r="A2" s="300" t="s">
        <v>49</v>
      </c>
      <c r="B2" s="300"/>
      <c r="C2" s="300"/>
      <c r="D2" s="300"/>
      <c r="E2" s="300"/>
      <c r="F2" s="300"/>
      <c r="G2" s="300"/>
      <c r="H2" s="300"/>
      <c r="I2" s="300"/>
      <c r="J2" s="300"/>
      <c r="K2" s="300"/>
      <c r="L2" s="70"/>
      <c r="M2" s="70"/>
    </row>
    <row r="4" spans="1:13">
      <c r="A4" s="141" t="s">
        <v>50</v>
      </c>
      <c r="B4" s="119"/>
      <c r="C4" s="70"/>
      <c r="D4" s="70"/>
      <c r="E4" s="70"/>
      <c r="F4" s="70"/>
      <c r="G4" s="70"/>
      <c r="H4" s="70"/>
      <c r="I4" s="70"/>
      <c r="J4" s="70"/>
      <c r="K4" s="70"/>
      <c r="L4" s="70"/>
      <c r="M4" s="70"/>
    </row>
    <row r="6" spans="1:13">
      <c r="A6" s="301" t="s">
        <v>51</v>
      </c>
      <c r="B6" s="301"/>
      <c r="C6" s="301"/>
      <c r="D6" s="301"/>
      <c r="E6" s="301"/>
      <c r="F6" s="301"/>
      <c r="G6" s="301"/>
      <c r="H6" s="70"/>
      <c r="I6" s="70"/>
      <c r="J6" s="70"/>
      <c r="K6" s="70"/>
      <c r="L6" s="70"/>
      <c r="M6" s="70"/>
    </row>
    <row r="7" spans="1:13" ht="15" thickBot="1">
      <c r="A7" s="118"/>
      <c r="B7" s="118"/>
      <c r="C7" s="70"/>
      <c r="D7" s="70"/>
      <c r="E7" s="70"/>
      <c r="F7" s="70"/>
      <c r="G7" s="70"/>
      <c r="H7" s="70"/>
      <c r="I7" s="70"/>
      <c r="J7" s="70"/>
      <c r="K7" s="70"/>
      <c r="L7" s="70"/>
      <c r="M7" s="70"/>
    </row>
    <row r="8" spans="1:13" ht="15" thickTop="1">
      <c r="A8" s="293" t="s">
        <v>52</v>
      </c>
      <c r="B8" s="294"/>
      <c r="C8" s="294"/>
      <c r="D8" s="294"/>
      <c r="E8" s="294"/>
      <c r="F8" s="294"/>
      <c r="G8" s="294"/>
      <c r="H8" s="294"/>
      <c r="I8" s="294"/>
      <c r="J8" s="294"/>
      <c r="K8" s="294"/>
      <c r="L8" s="295"/>
      <c r="M8" s="70"/>
    </row>
    <row r="9" spans="1:13" ht="144.44999999999999" customHeight="1" thickBot="1">
      <c r="A9" s="296" t="s">
        <v>53</v>
      </c>
      <c r="B9" s="297"/>
      <c r="C9" s="297"/>
      <c r="D9" s="297"/>
      <c r="E9" s="297"/>
      <c r="F9" s="297"/>
      <c r="G9" s="297"/>
      <c r="H9" s="297"/>
      <c r="I9" s="297"/>
      <c r="J9" s="297"/>
      <c r="K9" s="297"/>
      <c r="L9" s="297"/>
      <c r="M9" s="73"/>
    </row>
    <row r="10" spans="1:13" ht="15" thickTop="1">
      <c r="A10" s="70"/>
      <c r="B10" s="70"/>
      <c r="C10" s="70"/>
      <c r="D10" s="70"/>
      <c r="E10" s="70"/>
      <c r="F10" s="70"/>
      <c r="G10" s="70"/>
      <c r="H10" s="70"/>
      <c r="I10" s="70"/>
      <c r="J10" s="70"/>
      <c r="K10" s="70"/>
      <c r="L10" s="70"/>
      <c r="M10" s="70"/>
    </row>
    <row r="11" spans="1:13">
      <c r="A11" s="141" t="s">
        <v>50</v>
      </c>
      <c r="B11" s="119"/>
      <c r="C11" s="70"/>
      <c r="D11" s="70"/>
      <c r="E11" s="70"/>
      <c r="F11" s="70"/>
      <c r="G11" s="70"/>
      <c r="H11" s="70"/>
      <c r="I11" s="70"/>
      <c r="J11" s="70"/>
      <c r="K11" s="70"/>
      <c r="L11" s="70"/>
      <c r="M11" s="70"/>
    </row>
    <row r="12" spans="1:13" ht="15" thickBot="1">
      <c r="A12" s="70"/>
      <c r="B12" s="70"/>
      <c r="C12" s="70"/>
      <c r="D12" s="70"/>
      <c r="E12" s="70"/>
      <c r="F12" s="70"/>
      <c r="G12" s="70"/>
      <c r="H12" s="70"/>
      <c r="I12" s="70"/>
      <c r="J12" s="70"/>
      <c r="K12" s="70"/>
      <c r="L12" s="70"/>
      <c r="M12" s="70"/>
    </row>
    <row r="13" spans="1:13" ht="87" customHeight="1" thickBot="1">
      <c r="A13" s="148" t="s">
        <v>54</v>
      </c>
      <c r="B13" s="289" t="s">
        <v>55</v>
      </c>
      <c r="C13" s="291"/>
      <c r="D13" s="291"/>
      <c r="E13" s="291"/>
      <c r="F13" s="291"/>
      <c r="G13" s="291"/>
      <c r="H13" s="291"/>
      <c r="I13" s="291"/>
      <c r="J13" s="291"/>
      <c r="K13" s="291"/>
      <c r="L13" s="292"/>
      <c r="M13" s="70"/>
    </row>
    <row r="14" spans="1:13" ht="88.2" customHeight="1" thickTop="1" thickBot="1">
      <c r="A14" s="149" t="s">
        <v>56</v>
      </c>
      <c r="B14" s="280" t="s">
        <v>55</v>
      </c>
      <c r="C14" s="282"/>
      <c r="D14" s="282"/>
      <c r="E14" s="282"/>
      <c r="F14" s="282"/>
      <c r="G14" s="282"/>
      <c r="H14" s="282"/>
      <c r="I14" s="282"/>
      <c r="J14" s="282"/>
      <c r="K14" s="282"/>
      <c r="L14" s="283"/>
      <c r="M14" s="70"/>
    </row>
    <row r="15" spans="1:13">
      <c r="A15" s="70"/>
      <c r="B15" s="70"/>
      <c r="C15" s="70"/>
      <c r="D15" s="70"/>
      <c r="E15" s="70"/>
      <c r="F15" s="70"/>
      <c r="G15" s="70"/>
      <c r="H15" s="70"/>
      <c r="I15" s="70"/>
      <c r="J15" s="70"/>
      <c r="K15" s="70"/>
      <c r="L15" s="70"/>
      <c r="M15" s="70"/>
    </row>
    <row r="16" spans="1:13" ht="15.6">
      <c r="A16" s="284" t="s">
        <v>57</v>
      </c>
      <c r="B16" s="284"/>
      <c r="C16" s="284"/>
      <c r="D16" s="284"/>
      <c r="E16" s="284"/>
      <c r="F16" s="284"/>
      <c r="G16" s="284"/>
      <c r="H16" s="70"/>
      <c r="I16" s="70"/>
      <c r="J16" s="70"/>
      <c r="K16" s="70"/>
      <c r="L16" s="70"/>
      <c r="M16" s="70"/>
    </row>
    <row r="17" spans="1:12" ht="15" thickBot="1">
      <c r="A17" s="70"/>
      <c r="B17" s="70"/>
      <c r="C17" s="70"/>
      <c r="D17" s="70"/>
      <c r="E17" s="70"/>
      <c r="F17" s="70"/>
      <c r="G17" s="70"/>
      <c r="H17" s="70"/>
      <c r="I17" s="70"/>
      <c r="J17" s="70"/>
      <c r="K17" s="70"/>
      <c r="L17" s="70"/>
    </row>
    <row r="18" spans="1:12" ht="15" thickBot="1">
      <c r="A18" s="285" t="s">
        <v>58</v>
      </c>
      <c r="B18" s="286"/>
      <c r="C18" s="286"/>
      <c r="D18" s="286"/>
      <c r="E18" s="286"/>
      <c r="F18" s="286"/>
      <c r="G18" s="286"/>
      <c r="H18" s="286"/>
      <c r="I18" s="286"/>
      <c r="J18" s="286"/>
      <c r="K18" s="286"/>
      <c r="L18" s="287"/>
    </row>
    <row r="19" spans="1:12" ht="87" customHeight="1" thickTop="1" thickBot="1">
      <c r="A19" s="288" t="s">
        <v>55</v>
      </c>
      <c r="B19" s="282"/>
      <c r="C19" s="282"/>
      <c r="D19" s="282"/>
      <c r="E19" s="282"/>
      <c r="F19" s="282"/>
      <c r="G19" s="282"/>
      <c r="H19" s="282"/>
      <c r="I19" s="282"/>
      <c r="J19" s="282"/>
      <c r="K19" s="282"/>
      <c r="L19" s="283"/>
    </row>
    <row r="20" spans="1:12">
      <c r="A20" s="70"/>
      <c r="B20" s="70"/>
      <c r="C20" s="70"/>
      <c r="D20" s="70"/>
      <c r="E20" s="70"/>
      <c r="F20" s="70"/>
      <c r="G20" s="70"/>
      <c r="H20" s="70"/>
      <c r="I20" s="70"/>
      <c r="J20" s="70"/>
      <c r="K20" s="70"/>
      <c r="L20" s="70"/>
    </row>
    <row r="21" spans="1:12">
      <c r="A21" s="141" t="s">
        <v>50</v>
      </c>
      <c r="B21" s="119"/>
      <c r="C21" s="70"/>
      <c r="D21" s="70"/>
      <c r="E21" s="70"/>
      <c r="F21" s="70"/>
      <c r="G21" s="70"/>
      <c r="H21" s="70"/>
      <c r="I21" s="70"/>
      <c r="J21" s="70"/>
      <c r="K21" s="70"/>
      <c r="L21" s="70"/>
    </row>
    <row r="22" spans="1:12" ht="15" thickBot="1">
      <c r="A22" s="70"/>
      <c r="B22" s="70"/>
      <c r="C22" s="70"/>
      <c r="D22" s="70"/>
      <c r="E22" s="70"/>
      <c r="F22" s="70"/>
      <c r="G22" s="70"/>
      <c r="H22" s="70"/>
      <c r="I22" s="70"/>
      <c r="J22" s="70"/>
      <c r="K22" s="70"/>
      <c r="L22" s="70"/>
    </row>
    <row r="23" spans="1:12" ht="87" customHeight="1" thickBot="1">
      <c r="A23" s="120" t="s">
        <v>59</v>
      </c>
      <c r="B23" s="289" t="s">
        <v>55</v>
      </c>
      <c r="C23" s="289"/>
      <c r="D23" s="289"/>
      <c r="E23" s="289"/>
      <c r="F23" s="289"/>
      <c r="G23" s="289"/>
      <c r="H23" s="289"/>
      <c r="I23" s="289"/>
      <c r="J23" s="289"/>
      <c r="K23" s="289"/>
      <c r="L23" s="290"/>
    </row>
    <row r="24" spans="1:12" ht="87" customHeight="1" thickTop="1" thickBot="1">
      <c r="A24" s="121" t="s">
        <v>60</v>
      </c>
      <c r="B24" s="280" t="s">
        <v>55</v>
      </c>
      <c r="C24" s="280"/>
      <c r="D24" s="280"/>
      <c r="E24" s="280"/>
      <c r="F24" s="280"/>
      <c r="G24" s="280"/>
      <c r="H24" s="280"/>
      <c r="I24" s="280"/>
      <c r="J24" s="280"/>
      <c r="K24" s="280"/>
      <c r="L24" s="281"/>
    </row>
    <row r="26" spans="1:12" ht="15" thickBot="1">
      <c r="A26" s="70"/>
      <c r="B26" s="70"/>
      <c r="C26" s="70"/>
      <c r="D26" s="70"/>
      <c r="E26" s="70"/>
      <c r="F26" s="70"/>
      <c r="G26" s="70"/>
      <c r="H26" s="70"/>
      <c r="I26" s="70"/>
      <c r="J26" s="70"/>
      <c r="K26" s="70"/>
      <c r="L26" s="70"/>
    </row>
    <row r="27" spans="1:12" ht="15" thickBot="1">
      <c r="A27" s="285" t="s">
        <v>58</v>
      </c>
      <c r="B27" s="286"/>
      <c r="C27" s="286"/>
      <c r="D27" s="286"/>
      <c r="E27" s="286"/>
      <c r="F27" s="286"/>
      <c r="G27" s="286"/>
      <c r="H27" s="286"/>
      <c r="I27" s="286"/>
      <c r="J27" s="286"/>
      <c r="K27" s="286"/>
      <c r="L27" s="287"/>
    </row>
    <row r="28" spans="1:12" ht="102" customHeight="1" thickTop="1" thickBot="1">
      <c r="A28" s="288" t="s">
        <v>55</v>
      </c>
      <c r="B28" s="282"/>
      <c r="C28" s="282"/>
      <c r="D28" s="282"/>
      <c r="E28" s="282"/>
      <c r="F28" s="282"/>
      <c r="G28" s="282"/>
      <c r="H28" s="282"/>
      <c r="I28" s="282"/>
      <c r="J28" s="282"/>
      <c r="K28" s="282"/>
      <c r="L28" s="283"/>
    </row>
    <row r="30" spans="1:12">
      <c r="A30" s="141" t="s">
        <v>50</v>
      </c>
      <c r="B30" s="70"/>
      <c r="C30" s="70"/>
      <c r="D30" s="70"/>
      <c r="E30" s="70"/>
      <c r="F30" s="70"/>
      <c r="G30" s="70"/>
      <c r="H30" s="70"/>
      <c r="I30" s="70"/>
      <c r="J30" s="70"/>
      <c r="K30" s="70"/>
      <c r="L30" s="70"/>
    </row>
    <row r="31" spans="1:12" ht="15" thickBot="1">
      <c r="A31" s="70"/>
      <c r="B31" s="70"/>
      <c r="C31" s="70"/>
      <c r="D31" s="70"/>
      <c r="E31" s="70"/>
      <c r="F31" s="70"/>
      <c r="G31" s="70"/>
      <c r="H31" s="70"/>
      <c r="I31" s="70"/>
      <c r="J31" s="70"/>
      <c r="K31" s="70"/>
      <c r="L31" s="70"/>
    </row>
    <row r="32" spans="1:12" ht="87.45" customHeight="1" thickBot="1">
      <c r="A32" s="120" t="s">
        <v>59</v>
      </c>
      <c r="B32" s="289" t="s">
        <v>55</v>
      </c>
      <c r="C32" s="291"/>
      <c r="D32" s="291"/>
      <c r="E32" s="291"/>
      <c r="F32" s="291"/>
      <c r="G32" s="291"/>
      <c r="H32" s="291"/>
      <c r="I32" s="291"/>
      <c r="J32" s="291"/>
      <c r="K32" s="291"/>
      <c r="L32" s="292"/>
    </row>
    <row r="33" spans="1:12" ht="87" customHeight="1" thickTop="1" thickBot="1">
      <c r="A33" s="121" t="s">
        <v>60</v>
      </c>
      <c r="B33" s="280" t="s">
        <v>55</v>
      </c>
      <c r="C33" s="280"/>
      <c r="D33" s="280"/>
      <c r="E33" s="280"/>
      <c r="F33" s="280"/>
      <c r="G33" s="280"/>
      <c r="H33" s="280"/>
      <c r="I33" s="280"/>
      <c r="J33" s="280"/>
      <c r="K33" s="280"/>
      <c r="L33" s="281"/>
    </row>
  </sheetData>
  <sheetProtection algorithmName="SHA-512" hashValue="yNNH16cCHy792PG7FlUmQFOuNW53u3/JNOb2IM7hkwKN7Lx2ZqvDJsQ4pnvELcifXRjQgT4M2U8X9gao32f+9g==" saltValue="8pO1RvsmieeOULlyddKVvw==" spinCount="100000" sheet="1" objects="1" scenarios="1" formatRows="0" insertHyperlinks="0"/>
  <mergeCells count="16">
    <mergeCell ref="A8:L8"/>
    <mergeCell ref="A9:L9"/>
    <mergeCell ref="B13:L13"/>
    <mergeCell ref="A1:K1"/>
    <mergeCell ref="A2:K2"/>
    <mergeCell ref="A6:G6"/>
    <mergeCell ref="B33:L33"/>
    <mergeCell ref="B14:L14"/>
    <mergeCell ref="A16:G16"/>
    <mergeCell ref="A18:L18"/>
    <mergeCell ref="A19:L19"/>
    <mergeCell ref="B23:L23"/>
    <mergeCell ref="B24:L24"/>
    <mergeCell ref="A27:L27"/>
    <mergeCell ref="A28:L28"/>
    <mergeCell ref="B32:L32"/>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5D6C-ECBE-49C1-AE68-D6C2BFFA7B68}">
  <sheetPr>
    <tabColor theme="0" tint="-0.249977111117893"/>
  </sheetPr>
  <dimension ref="A1:Z1001"/>
  <sheetViews>
    <sheetView topLeftCell="A2" workbookViewId="0">
      <selection activeCell="F19" sqref="F19"/>
    </sheetView>
  </sheetViews>
  <sheetFormatPr defaultColWidth="14.44140625" defaultRowHeight="14.4"/>
  <cols>
    <col min="1" max="1" width="10.44140625" style="1" customWidth="1"/>
    <col min="2" max="2" width="20.88671875" style="1" customWidth="1"/>
    <col min="3" max="5" width="13.44140625" style="1" customWidth="1"/>
    <col min="6" max="6" width="42.44140625" style="1" customWidth="1"/>
    <col min="7" max="19" width="8.5546875" style="154" customWidth="1"/>
    <col min="20" max="26" width="14.44140625" style="154"/>
    <col min="27" max="16384" width="14.44140625" style="1"/>
  </cols>
  <sheetData>
    <row r="1" spans="1:26" s="7" customFormat="1" ht="21.6" customHeight="1">
      <c r="A1" s="306" t="s">
        <v>61</v>
      </c>
      <c r="B1" s="306"/>
      <c r="C1" s="306"/>
      <c r="D1" s="306"/>
      <c r="E1" s="306"/>
      <c r="F1" s="306"/>
      <c r="G1" s="303"/>
      <c r="H1" s="303"/>
      <c r="I1" s="303"/>
      <c r="J1" s="303"/>
      <c r="K1" s="303"/>
      <c r="L1" s="303"/>
      <c r="M1" s="303"/>
      <c r="N1" s="303"/>
      <c r="O1" s="303"/>
      <c r="P1" s="151"/>
      <c r="Q1" s="151"/>
      <c r="R1" s="151"/>
      <c r="S1" s="151"/>
      <c r="T1" s="155"/>
      <c r="U1" s="155"/>
      <c r="V1" s="155"/>
      <c r="W1" s="155"/>
      <c r="X1" s="155"/>
      <c r="Y1" s="155"/>
      <c r="Z1" s="155"/>
    </row>
    <row r="2" spans="1:26" s="7" customFormat="1" ht="52.5" customHeight="1">
      <c r="A2" s="307" t="s">
        <v>62</v>
      </c>
      <c r="B2" s="308"/>
      <c r="C2" s="309"/>
      <c r="D2" s="309"/>
      <c r="E2" s="309"/>
      <c r="F2" s="309"/>
      <c r="G2" s="310"/>
      <c r="H2" s="310"/>
      <c r="I2" s="310"/>
      <c r="J2" s="310"/>
      <c r="K2" s="310"/>
      <c r="L2" s="310"/>
      <c r="M2" s="310"/>
      <c r="N2" s="151"/>
      <c r="O2" s="151"/>
      <c r="P2" s="151"/>
      <c r="Q2" s="151"/>
      <c r="R2" s="151"/>
      <c r="S2" s="151"/>
      <c r="T2" s="155"/>
      <c r="U2" s="155"/>
      <c r="V2" s="155"/>
      <c r="W2" s="155"/>
      <c r="X2" s="155"/>
      <c r="Y2" s="155"/>
      <c r="Z2" s="155"/>
    </row>
    <row r="3" spans="1:26" ht="20.25" customHeight="1">
      <c r="A3" s="311" t="s">
        <v>63</v>
      </c>
      <c r="B3" s="311" t="s">
        <v>64</v>
      </c>
      <c r="C3" s="313" t="s">
        <v>65</v>
      </c>
      <c r="D3" s="314"/>
      <c r="E3" s="314"/>
      <c r="F3" s="311" t="s">
        <v>66</v>
      </c>
      <c r="G3" s="310"/>
      <c r="H3" s="310"/>
      <c r="I3" s="310"/>
      <c r="J3" s="310"/>
      <c r="K3" s="310"/>
      <c r="L3" s="310"/>
      <c r="M3" s="310"/>
      <c r="N3" s="152"/>
      <c r="O3" s="152"/>
      <c r="P3" s="152"/>
      <c r="Q3" s="152"/>
      <c r="R3" s="152"/>
      <c r="S3" s="152"/>
    </row>
    <row r="4" spans="1:26" ht="18" customHeight="1">
      <c r="A4" s="312"/>
      <c r="B4" s="312"/>
      <c r="C4" s="6">
        <v>2017</v>
      </c>
      <c r="D4" s="5">
        <v>2018</v>
      </c>
      <c r="E4" s="4">
        <v>2019</v>
      </c>
      <c r="F4" s="312"/>
      <c r="G4" s="310"/>
      <c r="H4" s="310"/>
      <c r="I4" s="310"/>
      <c r="J4" s="310"/>
      <c r="K4" s="310"/>
      <c r="L4" s="310"/>
      <c r="M4" s="310"/>
      <c r="N4" s="152"/>
      <c r="O4" s="152"/>
      <c r="P4" s="152"/>
      <c r="Q4" s="152"/>
      <c r="R4" s="152"/>
      <c r="S4" s="152"/>
    </row>
    <row r="5" spans="1:26" s="3" customFormat="1" ht="17.25" customHeight="1">
      <c r="A5" s="209">
        <v>3</v>
      </c>
      <c r="B5" s="208" t="s">
        <v>67</v>
      </c>
      <c r="C5" s="209">
        <v>28</v>
      </c>
      <c r="D5" s="209">
        <v>19</v>
      </c>
      <c r="E5" s="209">
        <v>33</v>
      </c>
      <c r="F5" s="209" t="s">
        <v>68</v>
      </c>
      <c r="G5" s="310"/>
      <c r="H5" s="310"/>
      <c r="I5" s="310"/>
      <c r="J5" s="310"/>
      <c r="K5" s="310"/>
      <c r="L5" s="310"/>
      <c r="M5" s="310"/>
      <c r="N5" s="153"/>
      <c r="O5" s="153"/>
      <c r="P5" s="153"/>
      <c r="Q5" s="153"/>
      <c r="R5" s="153"/>
      <c r="S5" s="153"/>
      <c r="T5" s="156"/>
      <c r="U5" s="156"/>
      <c r="V5" s="156"/>
      <c r="W5" s="156"/>
      <c r="X5" s="156"/>
      <c r="Y5" s="156"/>
      <c r="Z5" s="156"/>
    </row>
    <row r="6" spans="1:26" s="3" customFormat="1">
      <c r="A6" s="209">
        <v>3</v>
      </c>
      <c r="B6" s="208" t="s">
        <v>69</v>
      </c>
      <c r="C6" s="209">
        <v>24</v>
      </c>
      <c r="D6" s="209">
        <v>33</v>
      </c>
      <c r="E6" s="209">
        <v>31</v>
      </c>
      <c r="F6" s="209" t="s">
        <v>70</v>
      </c>
      <c r="G6" s="310"/>
      <c r="H6" s="310"/>
      <c r="I6" s="310"/>
      <c r="J6" s="310"/>
      <c r="K6" s="310"/>
      <c r="L6" s="310"/>
      <c r="M6" s="310"/>
      <c r="N6" s="153"/>
      <c r="O6" s="153"/>
      <c r="P6" s="153"/>
      <c r="Q6" s="153"/>
      <c r="R6" s="153"/>
      <c r="S6" s="153"/>
      <c r="T6" s="156"/>
      <c r="U6" s="156"/>
      <c r="V6" s="156"/>
      <c r="W6" s="156"/>
      <c r="X6" s="156"/>
      <c r="Y6" s="156"/>
      <c r="Z6" s="156"/>
    </row>
    <row r="7" spans="1:26" s="3" customFormat="1" ht="17.25" customHeight="1">
      <c r="A7" s="209">
        <v>4</v>
      </c>
      <c r="B7" s="208" t="s">
        <v>67</v>
      </c>
      <c r="C7" s="209">
        <v>33</v>
      </c>
      <c r="D7" s="209">
        <v>27</v>
      </c>
      <c r="E7" s="209">
        <v>30</v>
      </c>
      <c r="F7" s="209" t="s">
        <v>71</v>
      </c>
      <c r="G7" s="310"/>
      <c r="H7" s="310"/>
      <c r="I7" s="310"/>
      <c r="J7" s="310"/>
      <c r="K7" s="310"/>
      <c r="L7" s="310"/>
      <c r="M7" s="310"/>
      <c r="N7" s="153"/>
      <c r="O7" s="153"/>
      <c r="P7" s="153"/>
      <c r="Q7" s="153"/>
      <c r="R7" s="153"/>
      <c r="S7" s="153"/>
      <c r="T7" s="156"/>
      <c r="U7" s="156"/>
      <c r="V7" s="156"/>
      <c r="W7" s="156"/>
      <c r="X7" s="156"/>
      <c r="Y7" s="156"/>
      <c r="Z7" s="156"/>
    </row>
    <row r="8" spans="1:26" s="3" customFormat="1" ht="17.25" customHeight="1">
      <c r="A8" s="209">
        <v>4</v>
      </c>
      <c r="B8" s="208" t="s">
        <v>69</v>
      </c>
      <c r="C8" s="209">
        <v>31</v>
      </c>
      <c r="D8" s="209">
        <v>24</v>
      </c>
      <c r="E8" s="209">
        <v>21</v>
      </c>
      <c r="F8" s="209" t="s">
        <v>72</v>
      </c>
      <c r="G8" s="310"/>
      <c r="H8" s="310"/>
      <c r="I8" s="310"/>
      <c r="J8" s="310"/>
      <c r="K8" s="310"/>
      <c r="L8" s="310"/>
      <c r="M8" s="310"/>
      <c r="N8" s="153"/>
      <c r="O8" s="153"/>
      <c r="P8" s="153"/>
      <c r="Q8" s="153"/>
      <c r="R8" s="153"/>
      <c r="S8" s="153"/>
      <c r="T8" s="156"/>
      <c r="U8" s="156"/>
      <c r="V8" s="156"/>
      <c r="W8" s="156"/>
      <c r="X8" s="156"/>
      <c r="Y8" s="156"/>
      <c r="Z8" s="156"/>
    </row>
    <row r="9" spans="1:26" s="3" customFormat="1" ht="17.25" customHeight="1">
      <c r="A9" s="209">
        <v>4</v>
      </c>
      <c r="B9" s="208" t="s">
        <v>73</v>
      </c>
      <c r="C9" s="209">
        <v>17</v>
      </c>
      <c r="D9" s="209">
        <v>11</v>
      </c>
      <c r="E9" s="209">
        <v>14</v>
      </c>
      <c r="F9" s="209" t="s">
        <v>71</v>
      </c>
      <c r="G9" s="310"/>
      <c r="H9" s="310"/>
      <c r="I9" s="310"/>
      <c r="J9" s="310"/>
      <c r="K9" s="310"/>
      <c r="L9" s="310"/>
      <c r="M9" s="310"/>
      <c r="N9" s="153"/>
      <c r="O9" s="153"/>
      <c r="P9" s="153"/>
      <c r="Q9" s="153"/>
      <c r="R9" s="153"/>
      <c r="S9" s="153"/>
      <c r="T9" s="156"/>
      <c r="U9" s="156"/>
      <c r="V9" s="156"/>
      <c r="W9" s="156"/>
      <c r="X9" s="156"/>
      <c r="Y9" s="156"/>
      <c r="Z9" s="156"/>
    </row>
    <row r="10" spans="1:26" s="3" customFormat="1" ht="17.25" customHeight="1">
      <c r="A10" s="209">
        <v>5</v>
      </c>
      <c r="B10" s="208" t="s">
        <v>67</v>
      </c>
      <c r="C10" s="209">
        <v>39</v>
      </c>
      <c r="D10" s="209">
        <v>40</v>
      </c>
      <c r="E10" s="209">
        <v>22</v>
      </c>
      <c r="F10" s="209" t="s">
        <v>74</v>
      </c>
      <c r="G10" s="310"/>
      <c r="H10" s="310"/>
      <c r="I10" s="310"/>
      <c r="J10" s="310"/>
      <c r="K10" s="310"/>
      <c r="L10" s="310"/>
      <c r="M10" s="310"/>
      <c r="N10" s="153"/>
      <c r="O10" s="153"/>
      <c r="P10" s="153"/>
      <c r="Q10" s="153"/>
      <c r="R10" s="153"/>
      <c r="S10" s="153"/>
      <c r="T10" s="156"/>
      <c r="U10" s="156"/>
      <c r="V10" s="156"/>
      <c r="W10" s="156"/>
      <c r="X10" s="156"/>
      <c r="Y10" s="156"/>
      <c r="Z10" s="156"/>
    </row>
    <row r="11" spans="1:26" s="3" customFormat="1" ht="17.25" customHeight="1">
      <c r="A11" s="209">
        <v>5</v>
      </c>
      <c r="B11" s="208" t="s">
        <v>69</v>
      </c>
      <c r="C11" s="209">
        <v>43</v>
      </c>
      <c r="D11" s="209">
        <v>42</v>
      </c>
      <c r="E11" s="209">
        <v>44</v>
      </c>
      <c r="F11" s="209" t="s">
        <v>75</v>
      </c>
      <c r="G11" s="310"/>
      <c r="H11" s="310"/>
      <c r="I11" s="310"/>
      <c r="J11" s="310"/>
      <c r="K11" s="310"/>
      <c r="L11" s="310"/>
      <c r="M11" s="310"/>
      <c r="N11" s="153"/>
      <c r="O11" s="153"/>
      <c r="P11" s="153"/>
      <c r="Q11" s="153"/>
      <c r="R11" s="153"/>
      <c r="S11" s="153"/>
      <c r="T11" s="156"/>
      <c r="U11" s="156"/>
      <c r="V11" s="156"/>
      <c r="W11" s="156"/>
      <c r="X11" s="156"/>
      <c r="Y11" s="156"/>
      <c r="Z11" s="156"/>
    </row>
    <row r="12" spans="1:26" s="3" customFormat="1" ht="17.25" customHeight="1">
      <c r="A12" s="209">
        <v>5</v>
      </c>
      <c r="B12" s="208" t="s">
        <v>76</v>
      </c>
      <c r="C12" s="209">
        <v>39</v>
      </c>
      <c r="D12" s="209">
        <v>34</v>
      </c>
      <c r="E12" s="209">
        <v>39</v>
      </c>
      <c r="F12" s="209" t="s">
        <v>77</v>
      </c>
      <c r="G12" s="302"/>
      <c r="H12" s="303"/>
      <c r="I12" s="303"/>
      <c r="J12" s="303"/>
      <c r="K12" s="303"/>
      <c r="L12" s="303"/>
      <c r="M12" s="303"/>
      <c r="N12" s="303"/>
      <c r="O12" s="303"/>
      <c r="P12" s="153"/>
      <c r="Q12" s="153"/>
      <c r="R12" s="153"/>
      <c r="S12" s="153"/>
      <c r="T12" s="156"/>
      <c r="U12" s="156"/>
      <c r="V12" s="156"/>
      <c r="W12" s="156"/>
      <c r="X12" s="156"/>
      <c r="Y12" s="156"/>
      <c r="Z12" s="156"/>
    </row>
    <row r="13" spans="1:26" s="3" customFormat="1" ht="17.25" customHeight="1">
      <c r="A13" s="209">
        <v>3</v>
      </c>
      <c r="B13" s="208" t="s">
        <v>78</v>
      </c>
      <c r="C13" s="209">
        <v>40</v>
      </c>
      <c r="D13" s="209">
        <v>56</v>
      </c>
      <c r="E13" s="209">
        <v>28</v>
      </c>
      <c r="F13" s="209" t="s">
        <v>79</v>
      </c>
      <c r="G13" s="302"/>
      <c r="H13" s="303"/>
      <c r="I13" s="303"/>
      <c r="J13" s="303"/>
      <c r="K13" s="303"/>
      <c r="L13" s="303"/>
      <c r="M13" s="303"/>
      <c r="N13" s="303"/>
      <c r="O13" s="303"/>
      <c r="P13" s="153"/>
      <c r="Q13" s="153"/>
      <c r="R13" s="153"/>
      <c r="S13" s="153"/>
      <c r="T13" s="156"/>
      <c r="U13" s="156"/>
      <c r="V13" s="156"/>
      <c r="W13" s="156"/>
      <c r="X13" s="156"/>
      <c r="Y13" s="156"/>
      <c r="Z13" s="156"/>
    </row>
    <row r="14" spans="1:26" s="3" customFormat="1" ht="17.25" customHeight="1">
      <c r="A14" s="209">
        <v>3</v>
      </c>
      <c r="B14" s="208" t="s">
        <v>80</v>
      </c>
      <c r="C14" s="209">
        <v>35</v>
      </c>
      <c r="D14" s="209">
        <v>38</v>
      </c>
      <c r="E14" s="209">
        <v>17</v>
      </c>
      <c r="F14" s="209" t="s">
        <v>81</v>
      </c>
      <c r="G14" s="304"/>
      <c r="H14" s="305"/>
      <c r="I14" s="305"/>
      <c r="J14" s="305"/>
      <c r="K14" s="305"/>
      <c r="L14" s="305"/>
      <c r="M14" s="305"/>
      <c r="N14" s="305"/>
      <c r="O14" s="305"/>
      <c r="P14" s="153"/>
      <c r="Q14" s="153"/>
      <c r="R14" s="153"/>
      <c r="S14" s="153"/>
      <c r="T14" s="156"/>
      <c r="U14" s="156"/>
      <c r="V14" s="156"/>
      <c r="W14" s="156"/>
      <c r="X14" s="156"/>
      <c r="Y14" s="156"/>
      <c r="Z14" s="156"/>
    </row>
    <row r="15" spans="1:26" s="3" customFormat="1" ht="17.25" customHeight="1">
      <c r="A15" s="209">
        <v>4</v>
      </c>
      <c r="B15" s="208" t="s">
        <v>78</v>
      </c>
      <c r="C15" s="209" t="s">
        <v>82</v>
      </c>
      <c r="D15" s="209">
        <v>24</v>
      </c>
      <c r="E15" s="209">
        <v>5</v>
      </c>
      <c r="F15" s="209" t="s">
        <v>72</v>
      </c>
      <c r="G15" s="304"/>
      <c r="H15" s="305"/>
      <c r="I15" s="305"/>
      <c r="J15" s="305"/>
      <c r="K15" s="305"/>
      <c r="L15" s="305"/>
      <c r="M15" s="305"/>
      <c r="N15" s="305"/>
      <c r="O15" s="305"/>
      <c r="P15" s="153"/>
      <c r="Q15" s="153"/>
      <c r="R15" s="153"/>
      <c r="S15" s="153"/>
      <c r="T15" s="156"/>
      <c r="U15" s="156"/>
      <c r="V15" s="156"/>
      <c r="W15" s="156"/>
      <c r="X15" s="156"/>
      <c r="Y15" s="156"/>
      <c r="Z15" s="156"/>
    </row>
    <row r="16" spans="1:26" s="3" customFormat="1" ht="17.25" customHeight="1">
      <c r="A16" s="209">
        <v>4</v>
      </c>
      <c r="B16" s="208" t="s">
        <v>80</v>
      </c>
      <c r="C16" s="209" t="s">
        <v>82</v>
      </c>
      <c r="D16" s="209">
        <v>24</v>
      </c>
      <c r="E16" s="209">
        <v>0</v>
      </c>
      <c r="F16" s="209" t="s">
        <v>72</v>
      </c>
      <c r="G16" s="304"/>
      <c r="H16" s="305"/>
      <c r="I16" s="305"/>
      <c r="J16" s="305"/>
      <c r="K16" s="305"/>
      <c r="L16" s="305"/>
      <c r="M16" s="305"/>
      <c r="N16" s="305"/>
      <c r="O16" s="305"/>
      <c r="P16" s="153"/>
      <c r="Q16" s="153"/>
      <c r="R16" s="153"/>
      <c r="S16" s="153"/>
      <c r="T16" s="156"/>
      <c r="U16" s="156"/>
      <c r="V16" s="156"/>
      <c r="W16" s="156"/>
      <c r="X16" s="156"/>
      <c r="Y16" s="156"/>
      <c r="Z16" s="156"/>
    </row>
    <row r="17" spans="1:26" s="3" customFormat="1" ht="17.25" customHeight="1">
      <c r="A17" s="209">
        <v>4</v>
      </c>
      <c r="B17" s="208" t="s">
        <v>83</v>
      </c>
      <c r="C17" s="209">
        <v>20</v>
      </c>
      <c r="D17" s="209">
        <v>20</v>
      </c>
      <c r="E17" s="209" t="s">
        <v>82</v>
      </c>
      <c r="F17" s="209" t="s">
        <v>84</v>
      </c>
      <c r="G17" s="304"/>
      <c r="H17" s="305"/>
      <c r="I17" s="305"/>
      <c r="J17" s="305"/>
      <c r="K17" s="305"/>
      <c r="L17" s="305"/>
      <c r="M17" s="305"/>
      <c r="N17" s="305"/>
      <c r="O17" s="305"/>
      <c r="P17" s="153"/>
      <c r="Q17" s="153"/>
      <c r="R17" s="153"/>
      <c r="S17" s="153"/>
      <c r="T17" s="156"/>
      <c r="U17" s="156"/>
      <c r="V17" s="156"/>
      <c r="W17" s="156"/>
      <c r="X17" s="156"/>
      <c r="Y17" s="156"/>
      <c r="Z17" s="156"/>
    </row>
    <row r="18" spans="1:26" s="3" customFormat="1" ht="17.25" customHeight="1">
      <c r="A18" s="209">
        <v>5</v>
      </c>
      <c r="B18" s="208" t="s">
        <v>78</v>
      </c>
      <c r="C18" s="209" t="s">
        <v>82</v>
      </c>
      <c r="D18" s="209" t="s">
        <v>82</v>
      </c>
      <c r="E18" s="209">
        <v>46</v>
      </c>
      <c r="F18" s="209" t="s">
        <v>85</v>
      </c>
      <c r="G18" s="304"/>
      <c r="H18" s="305"/>
      <c r="I18" s="305"/>
      <c r="J18" s="305"/>
      <c r="K18" s="305"/>
      <c r="L18" s="305"/>
      <c r="M18" s="305"/>
      <c r="N18" s="305"/>
      <c r="O18" s="305"/>
      <c r="P18" s="153"/>
      <c r="Q18" s="153"/>
      <c r="R18" s="153"/>
      <c r="S18" s="153"/>
      <c r="T18" s="156"/>
      <c r="U18" s="156"/>
      <c r="V18" s="156"/>
      <c r="W18" s="156"/>
      <c r="X18" s="156"/>
      <c r="Y18" s="156"/>
      <c r="Z18" s="156"/>
    </row>
    <row r="19" spans="1:26" s="3" customFormat="1" ht="17.25" customHeight="1">
      <c r="A19" s="209">
        <v>5</v>
      </c>
      <c r="B19" s="208" t="s">
        <v>80</v>
      </c>
      <c r="C19" s="209" t="s">
        <v>82</v>
      </c>
      <c r="D19" s="209" t="s">
        <v>82</v>
      </c>
      <c r="E19" s="209">
        <v>0</v>
      </c>
      <c r="F19" s="209" t="s">
        <v>85</v>
      </c>
      <c r="G19" s="304"/>
      <c r="H19" s="305"/>
      <c r="I19" s="305"/>
      <c r="J19" s="305"/>
      <c r="K19" s="305"/>
      <c r="L19" s="305"/>
      <c r="M19" s="305"/>
      <c r="N19" s="305"/>
      <c r="O19" s="305"/>
      <c r="P19" s="153"/>
      <c r="Q19" s="153"/>
      <c r="R19" s="153"/>
      <c r="S19" s="153"/>
      <c r="T19" s="156"/>
      <c r="U19" s="156"/>
      <c r="V19" s="156"/>
      <c r="W19" s="156"/>
      <c r="X19" s="156"/>
      <c r="Y19" s="156"/>
      <c r="Z19" s="156"/>
    </row>
    <row r="20" spans="1:26" s="3" customFormat="1" ht="17.25" customHeight="1">
      <c r="A20" s="209">
        <v>5</v>
      </c>
      <c r="B20" s="208" t="s">
        <v>86</v>
      </c>
      <c r="C20" s="209">
        <v>0</v>
      </c>
      <c r="D20" s="209" t="s">
        <v>82</v>
      </c>
      <c r="E20" s="209" t="s">
        <v>82</v>
      </c>
      <c r="F20" s="209" t="s">
        <v>85</v>
      </c>
      <c r="G20" s="304"/>
      <c r="H20" s="305"/>
      <c r="I20" s="305"/>
      <c r="J20" s="305"/>
      <c r="K20" s="305"/>
      <c r="L20" s="305"/>
      <c r="M20" s="305"/>
      <c r="N20" s="305"/>
      <c r="O20" s="305"/>
      <c r="P20" s="153"/>
      <c r="Q20" s="153"/>
      <c r="R20" s="153"/>
      <c r="S20" s="153"/>
      <c r="T20" s="156"/>
      <c r="U20" s="156"/>
      <c r="V20" s="156"/>
      <c r="W20" s="156"/>
      <c r="X20" s="156"/>
      <c r="Y20" s="156"/>
      <c r="Z20" s="156"/>
    </row>
    <row r="21" spans="1:26" s="3" customFormat="1" ht="17.25" customHeight="1">
      <c r="A21" s="208"/>
      <c r="B21" s="208"/>
      <c r="C21" s="209"/>
      <c r="D21" s="209"/>
      <c r="E21" s="209"/>
      <c r="F21" s="209"/>
      <c r="G21" s="304"/>
      <c r="H21" s="305"/>
      <c r="I21" s="305"/>
      <c r="J21" s="305"/>
      <c r="K21" s="305"/>
      <c r="L21" s="305"/>
      <c r="M21" s="305"/>
      <c r="N21" s="305"/>
      <c r="O21" s="305"/>
      <c r="P21" s="153"/>
      <c r="Q21" s="153"/>
      <c r="R21" s="153"/>
      <c r="S21" s="153"/>
      <c r="T21" s="156"/>
      <c r="U21" s="156"/>
      <c r="V21" s="156"/>
      <c r="W21" s="156"/>
      <c r="X21" s="156"/>
      <c r="Y21" s="156"/>
      <c r="Z21" s="156"/>
    </row>
    <row r="22" spans="1:26" s="3" customFormat="1" ht="17.25" customHeight="1">
      <c r="A22" s="208"/>
      <c r="B22" s="208"/>
      <c r="C22" s="209"/>
      <c r="D22" s="209"/>
      <c r="E22" s="209"/>
      <c r="F22" s="150"/>
      <c r="G22" s="304"/>
      <c r="H22" s="305"/>
      <c r="I22" s="305"/>
      <c r="J22" s="305"/>
      <c r="K22" s="305"/>
      <c r="L22" s="305"/>
      <c r="M22" s="305"/>
      <c r="N22" s="305"/>
      <c r="O22" s="305"/>
      <c r="P22" s="153"/>
      <c r="Q22" s="153"/>
      <c r="R22" s="153"/>
      <c r="S22" s="153"/>
      <c r="T22" s="156"/>
      <c r="U22" s="156"/>
      <c r="V22" s="156"/>
      <c r="W22" s="156"/>
      <c r="X22" s="156"/>
      <c r="Y22" s="156"/>
      <c r="Z22" s="156"/>
    </row>
    <row r="23" spans="1:26" s="3" customFormat="1" ht="17.25" customHeight="1">
      <c r="A23" s="208"/>
      <c r="B23" s="208"/>
      <c r="C23" s="209"/>
      <c r="D23" s="209"/>
      <c r="E23" s="209"/>
      <c r="F23" s="150"/>
      <c r="G23" s="304"/>
      <c r="H23" s="305"/>
      <c r="I23" s="305"/>
      <c r="J23" s="305"/>
      <c r="K23" s="305"/>
      <c r="L23" s="305"/>
      <c r="M23" s="305"/>
      <c r="N23" s="305"/>
      <c r="O23" s="305"/>
      <c r="P23" s="153"/>
      <c r="Q23" s="153"/>
      <c r="R23" s="153"/>
      <c r="S23" s="153"/>
      <c r="T23" s="156"/>
      <c r="U23" s="156"/>
      <c r="V23" s="156"/>
      <c r="W23" s="156"/>
      <c r="X23" s="156"/>
      <c r="Y23" s="156"/>
      <c r="Z23" s="156"/>
    </row>
    <row r="24" spans="1:26" s="3" customFormat="1" ht="17.25" customHeight="1">
      <c r="A24" s="208"/>
      <c r="B24" s="208"/>
      <c r="C24" s="209"/>
      <c r="D24" s="209"/>
      <c r="E24" s="209"/>
      <c r="F24" s="150"/>
      <c r="G24" s="304"/>
      <c r="H24" s="305"/>
      <c r="I24" s="305"/>
      <c r="J24" s="305"/>
      <c r="K24" s="305"/>
      <c r="L24" s="305"/>
      <c r="M24" s="305"/>
      <c r="N24" s="305"/>
      <c r="O24" s="305"/>
      <c r="P24" s="153"/>
      <c r="Q24" s="153"/>
      <c r="R24" s="153"/>
      <c r="S24" s="153"/>
      <c r="T24" s="156"/>
      <c r="U24" s="156"/>
      <c r="V24" s="156"/>
      <c r="W24" s="156"/>
      <c r="X24" s="156"/>
      <c r="Y24" s="156"/>
      <c r="Z24" s="156"/>
    </row>
    <row r="25" spans="1:26" s="3" customFormat="1" ht="17.25" customHeight="1">
      <c r="A25" s="208"/>
      <c r="B25" s="208"/>
      <c r="C25" s="209"/>
      <c r="D25" s="209"/>
      <c r="E25" s="209"/>
      <c r="F25" s="150"/>
      <c r="G25" s="304"/>
      <c r="H25" s="305"/>
      <c r="I25" s="305"/>
      <c r="J25" s="305"/>
      <c r="K25" s="305"/>
      <c r="L25" s="305"/>
      <c r="M25" s="305"/>
      <c r="N25" s="305"/>
      <c r="O25" s="305"/>
      <c r="P25" s="153"/>
      <c r="Q25" s="153"/>
      <c r="R25" s="153"/>
      <c r="S25" s="153"/>
      <c r="T25" s="156"/>
      <c r="U25" s="156"/>
      <c r="V25" s="156"/>
      <c r="W25" s="156"/>
      <c r="X25" s="156"/>
      <c r="Y25" s="156"/>
      <c r="Z25" s="156"/>
    </row>
    <row r="26" spans="1:26" s="3" customFormat="1" ht="17.25" customHeight="1">
      <c r="A26" s="208"/>
      <c r="B26" s="208"/>
      <c r="C26" s="209"/>
      <c r="D26" s="209"/>
      <c r="E26" s="209"/>
      <c r="F26" s="150"/>
      <c r="G26" s="304"/>
      <c r="H26" s="305"/>
      <c r="I26" s="305"/>
      <c r="J26" s="305"/>
      <c r="K26" s="305"/>
      <c r="L26" s="305"/>
      <c r="M26" s="305"/>
      <c r="N26" s="305"/>
      <c r="O26" s="305"/>
      <c r="P26" s="153"/>
      <c r="Q26" s="153"/>
      <c r="R26" s="153"/>
      <c r="S26" s="153"/>
      <c r="T26" s="156"/>
      <c r="U26" s="156"/>
      <c r="V26" s="156"/>
      <c r="W26" s="156"/>
      <c r="X26" s="156"/>
      <c r="Y26" s="156"/>
      <c r="Z26" s="156"/>
    </row>
    <row r="27" spans="1:26" s="3" customFormat="1" ht="17.25" customHeight="1">
      <c r="A27" s="208"/>
      <c r="B27" s="208"/>
      <c r="C27" s="209"/>
      <c r="D27" s="209"/>
      <c r="E27" s="209"/>
      <c r="F27" s="150"/>
      <c r="G27" s="304"/>
      <c r="H27" s="305"/>
      <c r="I27" s="305"/>
      <c r="J27" s="305"/>
      <c r="K27" s="305"/>
      <c r="L27" s="305"/>
      <c r="M27" s="305"/>
      <c r="N27" s="305"/>
      <c r="O27" s="305"/>
      <c r="P27" s="153"/>
      <c r="Q27" s="153"/>
      <c r="R27" s="153"/>
      <c r="S27" s="153"/>
      <c r="T27" s="156"/>
      <c r="U27" s="156"/>
      <c r="V27" s="156"/>
      <c r="W27" s="156"/>
      <c r="X27" s="156"/>
      <c r="Y27" s="156"/>
      <c r="Z27" s="156"/>
    </row>
    <row r="28" spans="1:26" s="3" customFormat="1" ht="17.25" customHeight="1">
      <c r="A28" s="208"/>
      <c r="B28" s="208"/>
      <c r="C28" s="209"/>
      <c r="D28" s="209"/>
      <c r="E28" s="209"/>
      <c r="F28" s="150"/>
      <c r="G28" s="304"/>
      <c r="H28" s="305"/>
      <c r="I28" s="305"/>
      <c r="J28" s="305"/>
      <c r="K28" s="305"/>
      <c r="L28" s="305"/>
      <c r="M28" s="305"/>
      <c r="N28" s="305"/>
      <c r="O28" s="305"/>
      <c r="P28" s="153"/>
      <c r="Q28" s="153"/>
      <c r="R28" s="153"/>
      <c r="S28" s="153"/>
      <c r="T28" s="156"/>
      <c r="U28" s="156"/>
      <c r="V28" s="156"/>
      <c r="W28" s="156"/>
      <c r="X28" s="156"/>
      <c r="Y28" s="156"/>
      <c r="Z28" s="156"/>
    </row>
    <row r="29" spans="1:26" s="3" customFormat="1" ht="17.25" customHeight="1">
      <c r="A29" s="208"/>
      <c r="B29" s="208"/>
      <c r="C29" s="209"/>
      <c r="D29" s="209"/>
      <c r="E29" s="209"/>
      <c r="F29" s="150"/>
      <c r="G29" s="304"/>
      <c r="H29" s="305"/>
      <c r="I29" s="305"/>
      <c r="J29" s="305"/>
      <c r="K29" s="305"/>
      <c r="L29" s="305"/>
      <c r="M29" s="305"/>
      <c r="N29" s="305"/>
      <c r="O29" s="305"/>
      <c r="P29" s="153"/>
      <c r="Q29" s="153"/>
      <c r="R29" s="153"/>
      <c r="S29" s="153"/>
      <c r="T29" s="156"/>
      <c r="U29" s="156"/>
      <c r="V29" s="156"/>
      <c r="W29" s="156"/>
      <c r="X29" s="156"/>
      <c r="Y29" s="156"/>
      <c r="Z29" s="156"/>
    </row>
    <row r="30" spans="1:26" s="3" customFormat="1" ht="17.25" customHeight="1">
      <c r="A30" s="208"/>
      <c r="B30" s="208"/>
      <c r="C30" s="209"/>
      <c r="D30" s="209"/>
      <c r="E30" s="209"/>
      <c r="F30" s="150"/>
      <c r="G30" s="304"/>
      <c r="H30" s="305"/>
      <c r="I30" s="305"/>
      <c r="J30" s="305"/>
      <c r="K30" s="305"/>
      <c r="L30" s="305"/>
      <c r="M30" s="305"/>
      <c r="N30" s="305"/>
      <c r="O30" s="305"/>
      <c r="P30" s="153"/>
      <c r="Q30" s="153"/>
      <c r="R30" s="153"/>
      <c r="S30" s="153"/>
      <c r="T30" s="156"/>
      <c r="U30" s="156"/>
      <c r="V30" s="156"/>
      <c r="W30" s="156"/>
      <c r="X30" s="156"/>
      <c r="Y30" s="156"/>
      <c r="Z30" s="156"/>
    </row>
    <row r="31" spans="1:26" s="3" customFormat="1" ht="17.25" customHeight="1">
      <c r="A31" s="208"/>
      <c r="B31" s="208"/>
      <c r="C31" s="209"/>
      <c r="D31" s="209"/>
      <c r="E31" s="209"/>
      <c r="F31" s="150"/>
      <c r="G31" s="304"/>
      <c r="H31" s="305"/>
      <c r="I31" s="305"/>
      <c r="J31" s="305"/>
      <c r="K31" s="305"/>
      <c r="L31" s="305"/>
      <c r="M31" s="305"/>
      <c r="N31" s="305"/>
      <c r="O31" s="305"/>
      <c r="P31" s="153"/>
      <c r="Q31" s="153"/>
      <c r="R31" s="153"/>
      <c r="S31" s="153"/>
      <c r="T31" s="156"/>
      <c r="U31" s="156"/>
      <c r="V31" s="156"/>
      <c r="W31" s="156"/>
      <c r="X31" s="156"/>
      <c r="Y31" s="156"/>
      <c r="Z31" s="156"/>
    </row>
    <row r="32" spans="1:26" s="3" customFormat="1" ht="17.25" customHeight="1">
      <c r="A32" s="208"/>
      <c r="B32" s="208"/>
      <c r="C32" s="209"/>
      <c r="D32" s="209"/>
      <c r="E32" s="209"/>
      <c r="F32" s="150"/>
      <c r="G32" s="304"/>
      <c r="H32" s="305"/>
      <c r="I32" s="305"/>
      <c r="J32" s="305"/>
      <c r="K32" s="305"/>
      <c r="L32" s="305"/>
      <c r="M32" s="305"/>
      <c r="N32" s="305"/>
      <c r="O32" s="305"/>
      <c r="P32" s="153"/>
      <c r="Q32" s="153"/>
      <c r="R32" s="153"/>
      <c r="S32" s="153"/>
      <c r="T32" s="156"/>
      <c r="U32" s="156"/>
      <c r="V32" s="156"/>
      <c r="W32" s="156"/>
      <c r="X32" s="156"/>
      <c r="Y32" s="156"/>
      <c r="Z32" s="156"/>
    </row>
    <row r="33" spans="1:26" s="3" customFormat="1" ht="17.25" customHeight="1">
      <c r="A33" s="208"/>
      <c r="B33" s="208"/>
      <c r="C33" s="209"/>
      <c r="D33" s="209"/>
      <c r="E33" s="209"/>
      <c r="F33" s="150"/>
      <c r="G33" s="304"/>
      <c r="H33" s="305"/>
      <c r="I33" s="305"/>
      <c r="J33" s="305"/>
      <c r="K33" s="305"/>
      <c r="L33" s="305"/>
      <c r="M33" s="305"/>
      <c r="N33" s="305"/>
      <c r="O33" s="305"/>
      <c r="P33" s="153"/>
      <c r="Q33" s="153"/>
      <c r="R33" s="153"/>
      <c r="S33" s="153"/>
      <c r="T33" s="156"/>
      <c r="U33" s="156"/>
      <c r="V33" s="156"/>
      <c r="W33" s="156"/>
      <c r="X33" s="156"/>
      <c r="Y33" s="156"/>
      <c r="Z33" s="156"/>
    </row>
    <row r="34" spans="1:26" s="3" customFormat="1" ht="17.25" customHeight="1">
      <c r="A34" s="208"/>
      <c r="B34" s="208"/>
      <c r="C34" s="209"/>
      <c r="D34" s="209"/>
      <c r="E34" s="209"/>
      <c r="F34" s="150"/>
      <c r="G34" s="304"/>
      <c r="H34" s="305"/>
      <c r="I34" s="305"/>
      <c r="J34" s="305"/>
      <c r="K34" s="305"/>
      <c r="L34" s="305"/>
      <c r="M34" s="305"/>
      <c r="N34" s="305"/>
      <c r="O34" s="305"/>
      <c r="P34" s="153"/>
      <c r="Q34" s="153"/>
      <c r="R34" s="153"/>
      <c r="S34" s="153"/>
      <c r="T34" s="156"/>
      <c r="U34" s="156"/>
      <c r="V34" s="156"/>
      <c r="W34" s="156"/>
      <c r="X34" s="156"/>
      <c r="Y34" s="156"/>
      <c r="Z34" s="156"/>
    </row>
    <row r="35" spans="1:26" s="154" customFormat="1" ht="14.25" customHeight="1">
      <c r="A35" s="152"/>
      <c r="B35" s="152"/>
      <c r="C35" s="152"/>
      <c r="D35" s="152"/>
      <c r="E35" s="152"/>
      <c r="F35" s="157"/>
      <c r="G35" s="152"/>
      <c r="H35" s="152"/>
      <c r="I35" s="152"/>
      <c r="J35" s="152"/>
      <c r="K35" s="152"/>
      <c r="L35" s="152"/>
      <c r="M35" s="152"/>
      <c r="N35" s="152"/>
      <c r="O35" s="152"/>
      <c r="P35" s="152"/>
      <c r="Q35" s="152"/>
      <c r="R35" s="152"/>
      <c r="S35" s="152"/>
    </row>
    <row r="36" spans="1:26" s="154" customFormat="1" ht="14.25" customHeight="1">
      <c r="A36" s="152"/>
      <c r="B36" s="152"/>
      <c r="C36" s="152"/>
      <c r="D36" s="152"/>
      <c r="E36" s="152"/>
      <c r="F36" s="152"/>
      <c r="G36" s="152"/>
      <c r="H36" s="152"/>
      <c r="I36" s="152"/>
      <c r="J36" s="152"/>
      <c r="K36" s="152"/>
      <c r="L36" s="152"/>
      <c r="M36" s="152"/>
      <c r="N36" s="152"/>
      <c r="O36" s="152"/>
      <c r="P36" s="152"/>
      <c r="Q36" s="152"/>
      <c r="R36" s="152"/>
      <c r="S36" s="152"/>
    </row>
    <row r="37" spans="1:26" s="154" customFormat="1" ht="14.25" customHeight="1">
      <c r="A37" s="152"/>
      <c r="B37" s="152"/>
      <c r="C37" s="152"/>
      <c r="D37" s="152"/>
      <c r="E37" s="152"/>
      <c r="F37" s="152"/>
      <c r="G37" s="152"/>
      <c r="H37" s="152"/>
      <c r="I37" s="152"/>
      <c r="J37" s="152"/>
      <c r="K37" s="152"/>
      <c r="L37" s="152"/>
      <c r="M37" s="152"/>
      <c r="N37" s="152"/>
      <c r="O37" s="152"/>
      <c r="P37" s="152"/>
      <c r="Q37" s="152"/>
      <c r="R37" s="152"/>
      <c r="S37" s="152"/>
    </row>
    <row r="38" spans="1:26" s="154" customFormat="1" ht="14.25" customHeight="1">
      <c r="A38" s="152"/>
      <c r="B38" s="152"/>
      <c r="C38" s="152"/>
      <c r="D38" s="152"/>
      <c r="E38" s="152"/>
      <c r="F38" s="152"/>
      <c r="G38" s="152"/>
      <c r="H38" s="152"/>
      <c r="I38" s="152"/>
      <c r="J38" s="152"/>
      <c r="K38" s="152"/>
      <c r="L38" s="152"/>
      <c r="M38" s="152"/>
      <c r="N38" s="152"/>
      <c r="O38" s="152"/>
      <c r="P38" s="152"/>
      <c r="Q38" s="152"/>
      <c r="R38" s="152"/>
      <c r="S38" s="152"/>
    </row>
    <row r="39" spans="1:26" s="154" customFormat="1" ht="14.25" customHeight="1">
      <c r="A39" s="152"/>
      <c r="B39" s="152"/>
      <c r="C39" s="152"/>
      <c r="D39" s="152"/>
      <c r="E39" s="152"/>
      <c r="F39" s="152"/>
      <c r="G39" s="152"/>
      <c r="H39" s="152"/>
      <c r="I39" s="152"/>
      <c r="J39" s="152"/>
      <c r="K39" s="152"/>
      <c r="L39" s="152"/>
      <c r="M39" s="152"/>
      <c r="N39" s="152"/>
      <c r="O39" s="152"/>
      <c r="P39" s="152"/>
      <c r="Q39" s="152"/>
      <c r="R39" s="152"/>
      <c r="S39" s="152"/>
    </row>
    <row r="40" spans="1:26" s="154" customFormat="1" ht="14.25" customHeight="1">
      <c r="A40" s="152"/>
      <c r="B40" s="152"/>
      <c r="C40" s="152"/>
      <c r="D40" s="152"/>
      <c r="E40" s="152"/>
      <c r="F40" s="152"/>
      <c r="G40" s="152"/>
      <c r="H40" s="152"/>
      <c r="I40" s="152"/>
      <c r="J40" s="152"/>
      <c r="K40" s="152"/>
      <c r="L40" s="152"/>
      <c r="M40" s="152"/>
      <c r="N40" s="152"/>
      <c r="O40" s="152"/>
      <c r="P40" s="152"/>
      <c r="Q40" s="152"/>
      <c r="R40" s="152"/>
      <c r="S40" s="152"/>
    </row>
    <row r="41" spans="1:26" s="154" customFormat="1" ht="14.25" customHeight="1">
      <c r="A41" s="152"/>
      <c r="B41" s="152"/>
      <c r="C41" s="152"/>
      <c r="D41" s="152"/>
      <c r="E41" s="152"/>
      <c r="F41" s="152"/>
      <c r="G41" s="152"/>
      <c r="H41" s="152"/>
      <c r="I41" s="152"/>
      <c r="J41" s="152"/>
      <c r="K41" s="152"/>
      <c r="L41" s="152"/>
      <c r="M41" s="152"/>
      <c r="N41" s="152"/>
      <c r="O41" s="152"/>
      <c r="P41" s="152"/>
      <c r="Q41" s="152"/>
      <c r="R41" s="152"/>
      <c r="S41" s="152"/>
    </row>
    <row r="42" spans="1:26" s="154" customFormat="1" ht="14.25" customHeight="1">
      <c r="A42" s="152"/>
      <c r="B42" s="152"/>
      <c r="C42" s="152"/>
      <c r="D42" s="152"/>
      <c r="E42" s="152"/>
      <c r="F42" s="152"/>
      <c r="G42" s="152"/>
      <c r="H42" s="152"/>
      <c r="I42" s="152"/>
      <c r="J42" s="152"/>
      <c r="K42" s="152"/>
      <c r="L42" s="152"/>
      <c r="M42" s="152"/>
      <c r="N42" s="152"/>
      <c r="O42" s="152"/>
      <c r="P42" s="152"/>
      <c r="Q42" s="152"/>
      <c r="R42" s="152"/>
      <c r="S42" s="152"/>
    </row>
    <row r="43" spans="1:26" s="154" customFormat="1" ht="14.25" customHeight="1">
      <c r="A43" s="152"/>
      <c r="B43" s="152"/>
      <c r="C43" s="152"/>
      <c r="D43" s="152"/>
      <c r="E43" s="152"/>
      <c r="F43" s="152"/>
      <c r="G43" s="152"/>
      <c r="H43" s="152"/>
      <c r="I43" s="152"/>
      <c r="J43" s="152"/>
      <c r="K43" s="152"/>
      <c r="L43" s="152"/>
      <c r="M43" s="152"/>
      <c r="N43" s="152"/>
      <c r="O43" s="152"/>
      <c r="P43" s="152"/>
      <c r="Q43" s="152"/>
      <c r="R43" s="152"/>
      <c r="S43" s="152"/>
    </row>
    <row r="44" spans="1:26" s="154" customFormat="1" ht="14.25" customHeight="1">
      <c r="A44" s="152"/>
      <c r="B44" s="152"/>
      <c r="C44" s="152"/>
      <c r="D44" s="152"/>
      <c r="E44" s="152"/>
      <c r="F44" s="152"/>
      <c r="G44" s="152"/>
      <c r="H44" s="152"/>
      <c r="I44" s="152"/>
      <c r="J44" s="152"/>
      <c r="K44" s="152"/>
      <c r="L44" s="152"/>
      <c r="M44" s="152"/>
      <c r="N44" s="152"/>
      <c r="O44" s="152"/>
      <c r="P44" s="152"/>
      <c r="Q44" s="152"/>
      <c r="R44" s="152"/>
      <c r="S44" s="152"/>
    </row>
    <row r="45" spans="1:26" s="154" customFormat="1" ht="14.25" customHeight="1">
      <c r="A45" s="152"/>
      <c r="B45" s="152"/>
      <c r="C45" s="152"/>
      <c r="D45" s="152"/>
      <c r="E45" s="152"/>
      <c r="F45" s="152"/>
      <c r="G45" s="152"/>
      <c r="H45" s="152"/>
      <c r="I45" s="152"/>
      <c r="J45" s="152"/>
      <c r="K45" s="152"/>
      <c r="L45" s="152"/>
      <c r="M45" s="152"/>
      <c r="N45" s="152"/>
      <c r="O45" s="152"/>
      <c r="P45" s="152"/>
      <c r="Q45" s="152"/>
      <c r="R45" s="152"/>
      <c r="S45" s="152"/>
    </row>
    <row r="46" spans="1:26" s="154" customFormat="1" ht="14.25" customHeight="1">
      <c r="A46" s="152"/>
      <c r="B46" s="152"/>
      <c r="C46" s="152"/>
      <c r="D46" s="152"/>
      <c r="E46" s="152"/>
      <c r="F46" s="152"/>
      <c r="G46" s="152"/>
      <c r="H46" s="152"/>
      <c r="I46" s="152"/>
      <c r="J46" s="152"/>
      <c r="K46" s="152"/>
      <c r="L46" s="152"/>
      <c r="M46" s="152"/>
      <c r="N46" s="152"/>
      <c r="O46" s="152"/>
      <c r="P46" s="152"/>
      <c r="Q46" s="152"/>
      <c r="R46" s="152"/>
      <c r="S46" s="152"/>
    </row>
    <row r="47" spans="1:26" s="154" customFormat="1" ht="14.25" customHeight="1">
      <c r="A47" s="152"/>
      <c r="B47" s="152"/>
      <c r="C47" s="152"/>
      <c r="D47" s="152"/>
      <c r="E47" s="152"/>
      <c r="F47" s="152"/>
      <c r="G47" s="152"/>
      <c r="H47" s="152"/>
      <c r="I47" s="152"/>
      <c r="J47" s="152"/>
      <c r="K47" s="152"/>
      <c r="L47" s="152"/>
      <c r="M47" s="152"/>
      <c r="N47" s="152"/>
      <c r="O47" s="152"/>
      <c r="P47" s="152"/>
      <c r="Q47" s="152"/>
      <c r="R47" s="152"/>
      <c r="S47" s="152"/>
    </row>
    <row r="48" spans="1:26" s="154" customFormat="1" ht="14.25" customHeight="1">
      <c r="A48" s="152"/>
      <c r="B48" s="152"/>
      <c r="C48" s="152"/>
      <c r="D48" s="152"/>
      <c r="E48" s="152"/>
      <c r="F48" s="152"/>
      <c r="G48" s="152"/>
      <c r="H48" s="152"/>
      <c r="I48" s="152"/>
      <c r="J48" s="152"/>
      <c r="K48" s="152"/>
      <c r="L48" s="152"/>
      <c r="M48" s="152"/>
      <c r="N48" s="152"/>
      <c r="O48" s="152"/>
      <c r="P48" s="152"/>
      <c r="Q48" s="152"/>
      <c r="R48" s="152"/>
      <c r="S48" s="152"/>
    </row>
    <row r="49" spans="1:19" s="154" customFormat="1" ht="14.25" customHeight="1">
      <c r="A49" s="152"/>
      <c r="B49" s="152"/>
      <c r="C49" s="152"/>
      <c r="D49" s="152"/>
      <c r="E49" s="152"/>
      <c r="F49" s="152"/>
      <c r="G49" s="152"/>
      <c r="H49" s="152"/>
      <c r="I49" s="152"/>
      <c r="J49" s="152"/>
      <c r="K49" s="152"/>
      <c r="L49" s="152"/>
      <c r="M49" s="152"/>
      <c r="N49" s="152"/>
      <c r="O49" s="152"/>
      <c r="P49" s="152"/>
      <c r="Q49" s="152"/>
      <c r="R49" s="152"/>
      <c r="S49" s="152"/>
    </row>
    <row r="50" spans="1:19" s="154" customFormat="1" ht="14.25" customHeight="1">
      <c r="A50" s="152"/>
      <c r="B50" s="152"/>
      <c r="C50" s="152"/>
      <c r="D50" s="152"/>
      <c r="E50" s="152"/>
      <c r="F50" s="152"/>
      <c r="G50" s="152"/>
      <c r="H50" s="152"/>
      <c r="I50" s="152"/>
      <c r="J50" s="152"/>
      <c r="K50" s="152"/>
      <c r="L50" s="152"/>
      <c r="M50" s="152"/>
      <c r="N50" s="152"/>
      <c r="O50" s="152"/>
      <c r="P50" s="152"/>
      <c r="Q50" s="152"/>
      <c r="R50" s="152"/>
      <c r="S50" s="152"/>
    </row>
    <row r="51" spans="1:19" s="154" customFormat="1" ht="14.25" customHeight="1">
      <c r="A51" s="152"/>
      <c r="B51" s="152"/>
      <c r="C51" s="152"/>
      <c r="D51" s="152"/>
      <c r="E51" s="152"/>
      <c r="F51" s="152"/>
      <c r="G51" s="152"/>
      <c r="H51" s="152"/>
      <c r="I51" s="152"/>
      <c r="J51" s="152"/>
      <c r="K51" s="152"/>
      <c r="L51" s="152"/>
      <c r="M51" s="152"/>
      <c r="N51" s="152"/>
      <c r="O51" s="152"/>
      <c r="P51" s="152"/>
      <c r="Q51" s="152"/>
      <c r="R51" s="152"/>
      <c r="S51" s="152"/>
    </row>
    <row r="52" spans="1:19" s="154" customFormat="1" ht="14.25" customHeight="1">
      <c r="A52" s="152"/>
      <c r="B52" s="152"/>
      <c r="C52" s="152"/>
      <c r="D52" s="152"/>
      <c r="E52" s="152"/>
      <c r="F52" s="152"/>
      <c r="G52" s="152"/>
      <c r="H52" s="152"/>
      <c r="I52" s="152"/>
      <c r="J52" s="152"/>
      <c r="K52" s="152"/>
      <c r="L52" s="152"/>
      <c r="M52" s="152"/>
      <c r="N52" s="152"/>
      <c r="O52" s="152"/>
      <c r="P52" s="152"/>
      <c r="Q52" s="152"/>
      <c r="R52" s="152"/>
      <c r="S52" s="152"/>
    </row>
    <row r="53" spans="1:19" s="154" customFormat="1" ht="14.25" customHeight="1">
      <c r="A53" s="152"/>
      <c r="B53" s="152"/>
      <c r="C53" s="152"/>
      <c r="D53" s="152"/>
      <c r="E53" s="152"/>
      <c r="F53" s="152"/>
      <c r="G53" s="152"/>
      <c r="H53" s="152"/>
      <c r="I53" s="152"/>
      <c r="J53" s="152"/>
      <c r="K53" s="152"/>
      <c r="L53" s="152"/>
      <c r="M53" s="152"/>
      <c r="N53" s="152"/>
      <c r="O53" s="152"/>
      <c r="P53" s="152"/>
      <c r="Q53" s="152"/>
      <c r="R53" s="152"/>
      <c r="S53" s="152"/>
    </row>
    <row r="54" spans="1:19" s="154" customFormat="1" ht="14.25" customHeight="1">
      <c r="A54" s="152"/>
      <c r="B54" s="152"/>
      <c r="C54" s="152"/>
      <c r="D54" s="152"/>
      <c r="E54" s="152"/>
      <c r="F54" s="152"/>
      <c r="G54" s="152"/>
      <c r="H54" s="152"/>
      <c r="I54" s="152"/>
      <c r="J54" s="152"/>
      <c r="K54" s="152"/>
      <c r="L54" s="152"/>
      <c r="M54" s="152"/>
      <c r="N54" s="152"/>
      <c r="O54" s="152"/>
      <c r="P54" s="152"/>
      <c r="Q54" s="152"/>
      <c r="R54" s="152"/>
      <c r="S54" s="152"/>
    </row>
    <row r="55" spans="1:19" s="154" customFormat="1" ht="14.25" customHeight="1">
      <c r="A55" s="152"/>
      <c r="B55" s="152"/>
      <c r="C55" s="152"/>
      <c r="D55" s="152"/>
      <c r="E55" s="152"/>
      <c r="F55" s="152"/>
      <c r="G55" s="152"/>
      <c r="H55" s="152"/>
      <c r="I55" s="152"/>
      <c r="J55" s="152"/>
      <c r="K55" s="152"/>
      <c r="L55" s="152"/>
      <c r="M55" s="152"/>
      <c r="N55" s="152"/>
      <c r="O55" s="152"/>
      <c r="P55" s="152"/>
      <c r="Q55" s="152"/>
      <c r="R55" s="152"/>
      <c r="S55" s="152"/>
    </row>
    <row r="56" spans="1:19" s="154" customFormat="1" ht="14.25" customHeight="1">
      <c r="A56" s="152"/>
      <c r="B56" s="152"/>
      <c r="C56" s="152"/>
      <c r="D56" s="152"/>
      <c r="E56" s="152"/>
      <c r="F56" s="152"/>
      <c r="G56" s="152"/>
      <c r="H56" s="152"/>
      <c r="I56" s="152"/>
      <c r="J56" s="152"/>
      <c r="K56" s="152"/>
      <c r="L56" s="152"/>
      <c r="M56" s="152"/>
      <c r="N56" s="152"/>
      <c r="O56" s="152"/>
      <c r="P56" s="152"/>
      <c r="Q56" s="152"/>
      <c r="R56" s="152"/>
      <c r="S56" s="152"/>
    </row>
    <row r="57" spans="1:19" s="154" customFormat="1" ht="14.25" customHeight="1">
      <c r="A57" s="152"/>
      <c r="B57" s="152"/>
      <c r="C57" s="152"/>
      <c r="D57" s="152"/>
      <c r="E57" s="152"/>
      <c r="F57" s="152"/>
      <c r="G57" s="152"/>
      <c r="H57" s="152"/>
      <c r="I57" s="152"/>
      <c r="J57" s="152"/>
      <c r="K57" s="152"/>
      <c r="L57" s="152"/>
      <c r="M57" s="152"/>
      <c r="N57" s="152"/>
      <c r="O57" s="152"/>
      <c r="P57" s="152"/>
      <c r="Q57" s="152"/>
      <c r="R57" s="152"/>
      <c r="S57" s="152"/>
    </row>
    <row r="58" spans="1:19" s="154" customFormat="1" ht="14.25" customHeight="1">
      <c r="A58" s="152"/>
      <c r="B58" s="152"/>
      <c r="C58" s="152"/>
      <c r="D58" s="152"/>
      <c r="E58" s="152"/>
      <c r="F58" s="152"/>
      <c r="G58" s="152"/>
      <c r="H58" s="152"/>
      <c r="I58" s="152"/>
      <c r="J58" s="152"/>
      <c r="K58" s="152"/>
      <c r="L58" s="152"/>
      <c r="M58" s="152"/>
      <c r="N58" s="152"/>
      <c r="O58" s="152"/>
      <c r="P58" s="152"/>
      <c r="Q58" s="152"/>
      <c r="R58" s="152"/>
      <c r="S58" s="152"/>
    </row>
    <row r="59" spans="1:19" s="154" customFormat="1" ht="14.25" customHeight="1">
      <c r="A59" s="152"/>
      <c r="B59" s="152"/>
      <c r="C59" s="152"/>
      <c r="D59" s="152"/>
      <c r="E59" s="152"/>
      <c r="F59" s="152"/>
      <c r="G59" s="152"/>
      <c r="H59" s="152"/>
      <c r="I59" s="152"/>
      <c r="J59" s="152"/>
      <c r="K59" s="152"/>
      <c r="L59" s="152"/>
      <c r="M59" s="152"/>
      <c r="N59" s="152"/>
      <c r="O59" s="152"/>
      <c r="P59" s="152"/>
      <c r="Q59" s="152"/>
      <c r="R59" s="152"/>
      <c r="S59" s="152"/>
    </row>
    <row r="60" spans="1:19" s="154" customFormat="1" ht="14.25" customHeight="1">
      <c r="A60" s="152"/>
      <c r="B60" s="152"/>
      <c r="C60" s="152"/>
      <c r="D60" s="152"/>
      <c r="E60" s="152"/>
      <c r="F60" s="152"/>
      <c r="G60" s="152"/>
      <c r="H60" s="152"/>
      <c r="I60" s="152"/>
      <c r="J60" s="152"/>
      <c r="K60" s="152"/>
      <c r="L60" s="152"/>
      <c r="M60" s="152"/>
      <c r="N60" s="152"/>
      <c r="O60" s="152"/>
      <c r="P60" s="152"/>
      <c r="Q60" s="152"/>
      <c r="R60" s="152"/>
      <c r="S60" s="152"/>
    </row>
    <row r="61" spans="1:19" s="154" customFormat="1" ht="14.25" customHeight="1">
      <c r="A61" s="152"/>
      <c r="B61" s="152"/>
      <c r="C61" s="152"/>
      <c r="D61" s="152"/>
      <c r="E61" s="152"/>
      <c r="F61" s="152"/>
      <c r="G61" s="152"/>
      <c r="H61" s="152"/>
      <c r="I61" s="152"/>
      <c r="J61" s="152"/>
      <c r="K61" s="152"/>
      <c r="L61" s="152"/>
      <c r="M61" s="152"/>
      <c r="N61" s="152"/>
      <c r="O61" s="152"/>
      <c r="P61" s="152"/>
      <c r="Q61" s="152"/>
      <c r="R61" s="152"/>
      <c r="S61" s="152"/>
    </row>
    <row r="62" spans="1:19" s="154" customFormat="1" ht="14.25" customHeight="1">
      <c r="A62" s="152"/>
      <c r="B62" s="152"/>
      <c r="C62" s="152"/>
      <c r="D62" s="152"/>
      <c r="E62" s="152"/>
      <c r="F62" s="152"/>
      <c r="G62" s="152"/>
      <c r="H62" s="152"/>
      <c r="I62" s="152"/>
      <c r="J62" s="152"/>
      <c r="K62" s="152"/>
      <c r="L62" s="152"/>
      <c r="M62" s="152"/>
      <c r="N62" s="152"/>
      <c r="O62" s="152"/>
      <c r="P62" s="152"/>
      <c r="Q62" s="152"/>
      <c r="R62" s="152"/>
      <c r="S62" s="152"/>
    </row>
    <row r="63" spans="1:19" s="154" customFormat="1" ht="14.25" customHeight="1">
      <c r="A63" s="152"/>
      <c r="B63" s="152"/>
      <c r="C63" s="152"/>
      <c r="D63" s="152"/>
      <c r="E63" s="152"/>
      <c r="F63" s="152"/>
      <c r="G63" s="152"/>
      <c r="H63" s="152"/>
      <c r="I63" s="152"/>
      <c r="J63" s="152"/>
      <c r="K63" s="152"/>
      <c r="L63" s="152"/>
      <c r="M63" s="152"/>
      <c r="N63" s="152"/>
      <c r="O63" s="152"/>
      <c r="P63" s="152"/>
      <c r="Q63" s="152"/>
      <c r="R63" s="152"/>
      <c r="S63" s="152"/>
    </row>
    <row r="64" spans="1:19" s="154" customFormat="1" ht="14.25" customHeight="1">
      <c r="A64" s="152"/>
      <c r="B64" s="152"/>
      <c r="C64" s="152"/>
      <c r="D64" s="152"/>
      <c r="E64" s="152"/>
      <c r="F64" s="152"/>
      <c r="G64" s="152"/>
      <c r="H64" s="152"/>
      <c r="I64" s="152"/>
      <c r="J64" s="152"/>
      <c r="K64" s="152"/>
      <c r="L64" s="152"/>
      <c r="M64" s="152"/>
      <c r="N64" s="152"/>
      <c r="O64" s="152"/>
      <c r="P64" s="152"/>
      <c r="Q64" s="152"/>
      <c r="R64" s="152"/>
      <c r="S64" s="152"/>
    </row>
    <row r="65" spans="1:19" s="154" customFormat="1" ht="14.25" customHeight="1">
      <c r="A65" s="152"/>
      <c r="B65" s="152"/>
      <c r="C65" s="152"/>
      <c r="D65" s="152"/>
      <c r="E65" s="152"/>
      <c r="F65" s="152"/>
      <c r="G65" s="152"/>
      <c r="H65" s="152"/>
      <c r="I65" s="152"/>
      <c r="J65" s="152"/>
      <c r="K65" s="152"/>
      <c r="L65" s="152"/>
      <c r="M65" s="152"/>
      <c r="N65" s="152"/>
      <c r="O65" s="152"/>
      <c r="P65" s="152"/>
      <c r="Q65" s="152"/>
      <c r="R65" s="152"/>
      <c r="S65" s="152"/>
    </row>
    <row r="66" spans="1:19" s="154" customFormat="1" ht="14.25" customHeight="1">
      <c r="A66" s="152"/>
      <c r="B66" s="152"/>
      <c r="C66" s="152"/>
      <c r="D66" s="152"/>
      <c r="E66" s="152"/>
      <c r="F66" s="152"/>
      <c r="G66" s="152"/>
      <c r="H66" s="152"/>
      <c r="I66" s="152"/>
      <c r="J66" s="152"/>
      <c r="K66" s="152"/>
      <c r="L66" s="152"/>
      <c r="M66" s="152"/>
      <c r="N66" s="152"/>
      <c r="O66" s="152"/>
      <c r="P66" s="152"/>
      <c r="Q66" s="152"/>
      <c r="R66" s="152"/>
      <c r="S66" s="152"/>
    </row>
    <row r="67" spans="1:19" s="154" customFormat="1" ht="14.25" customHeight="1">
      <c r="A67" s="152"/>
      <c r="B67" s="152"/>
      <c r="C67" s="152"/>
      <c r="D67" s="152"/>
      <c r="E67" s="152"/>
      <c r="F67" s="152"/>
      <c r="G67" s="152"/>
      <c r="H67" s="152"/>
      <c r="I67" s="152"/>
      <c r="J67" s="152"/>
      <c r="K67" s="152"/>
      <c r="L67" s="152"/>
      <c r="M67" s="152"/>
      <c r="N67" s="152"/>
      <c r="O67" s="152"/>
      <c r="P67" s="152"/>
      <c r="Q67" s="152"/>
      <c r="R67" s="152"/>
      <c r="S67" s="152"/>
    </row>
    <row r="68" spans="1:19" ht="14.25" customHeight="1">
      <c r="A68" s="2"/>
      <c r="B68" s="2"/>
      <c r="C68" s="2"/>
      <c r="D68" s="2"/>
      <c r="E68" s="2"/>
      <c r="F68" s="2"/>
      <c r="G68" s="152"/>
      <c r="H68" s="152"/>
      <c r="I68" s="152"/>
      <c r="J68" s="152"/>
      <c r="K68" s="152"/>
      <c r="L68" s="152"/>
      <c r="M68" s="152"/>
      <c r="N68" s="152"/>
      <c r="O68" s="152"/>
      <c r="P68" s="152"/>
      <c r="Q68" s="152"/>
      <c r="R68" s="152"/>
      <c r="S68" s="152"/>
    </row>
    <row r="69" spans="1:19" ht="14.25" customHeight="1">
      <c r="A69" s="2"/>
      <c r="B69" s="2"/>
      <c r="C69" s="2"/>
      <c r="D69" s="2"/>
      <c r="E69" s="2"/>
      <c r="F69" s="2"/>
      <c r="G69" s="152"/>
      <c r="H69" s="152"/>
      <c r="I69" s="152"/>
      <c r="J69" s="152"/>
      <c r="K69" s="152"/>
      <c r="L69" s="152"/>
      <c r="M69" s="152"/>
      <c r="N69" s="152"/>
      <c r="O69" s="152"/>
      <c r="P69" s="152"/>
      <c r="Q69" s="152"/>
      <c r="R69" s="152"/>
      <c r="S69" s="152"/>
    </row>
    <row r="70" spans="1:19" ht="14.25" customHeight="1">
      <c r="A70" s="2"/>
      <c r="B70" s="2"/>
      <c r="C70" s="2"/>
      <c r="D70" s="2"/>
      <c r="E70" s="2"/>
      <c r="F70" s="2"/>
      <c r="G70" s="152"/>
      <c r="H70" s="152"/>
      <c r="I70" s="152"/>
      <c r="J70" s="152"/>
      <c r="K70" s="152"/>
      <c r="L70" s="152"/>
      <c r="M70" s="152"/>
      <c r="N70" s="152"/>
      <c r="O70" s="152"/>
      <c r="P70" s="152"/>
      <c r="Q70" s="152"/>
      <c r="R70" s="152"/>
      <c r="S70" s="152"/>
    </row>
    <row r="71" spans="1:19" ht="14.25" customHeight="1">
      <c r="A71" s="2"/>
      <c r="B71" s="2"/>
      <c r="C71" s="2"/>
      <c r="D71" s="2"/>
      <c r="E71" s="2"/>
      <c r="F71" s="2"/>
      <c r="G71" s="152"/>
      <c r="H71" s="152"/>
      <c r="I71" s="152"/>
      <c r="J71" s="152"/>
      <c r="K71" s="152"/>
      <c r="L71" s="152"/>
      <c r="M71" s="152"/>
      <c r="N71" s="152"/>
      <c r="O71" s="152"/>
      <c r="P71" s="152"/>
      <c r="Q71" s="152"/>
      <c r="R71" s="152"/>
      <c r="S71" s="152"/>
    </row>
    <row r="72" spans="1:19" ht="14.25" customHeight="1">
      <c r="A72" s="2"/>
      <c r="B72" s="2"/>
      <c r="C72" s="2"/>
      <c r="D72" s="2"/>
      <c r="E72" s="2"/>
      <c r="F72" s="2"/>
      <c r="G72" s="152"/>
      <c r="H72" s="152"/>
      <c r="I72" s="152"/>
      <c r="J72" s="152"/>
      <c r="K72" s="152"/>
      <c r="L72" s="152"/>
      <c r="M72" s="152"/>
      <c r="N72" s="152"/>
      <c r="O72" s="152"/>
      <c r="P72" s="152"/>
      <c r="Q72" s="152"/>
      <c r="R72" s="152"/>
      <c r="S72" s="152"/>
    </row>
    <row r="73" spans="1:19" ht="14.25" customHeight="1">
      <c r="A73" s="2"/>
      <c r="B73" s="2"/>
      <c r="C73" s="2"/>
      <c r="D73" s="2"/>
      <c r="E73" s="2"/>
      <c r="F73" s="2"/>
      <c r="G73" s="152"/>
      <c r="H73" s="152"/>
      <c r="I73" s="152"/>
      <c r="J73" s="152"/>
      <c r="K73" s="152"/>
      <c r="L73" s="152"/>
      <c r="M73" s="152"/>
      <c r="N73" s="152"/>
      <c r="O73" s="152"/>
      <c r="P73" s="152"/>
      <c r="Q73" s="152"/>
      <c r="R73" s="152"/>
      <c r="S73" s="152"/>
    </row>
    <row r="74" spans="1:19" ht="14.25" customHeight="1">
      <c r="A74" s="2"/>
      <c r="B74" s="2"/>
      <c r="C74" s="2"/>
      <c r="D74" s="2"/>
      <c r="E74" s="2"/>
      <c r="F74" s="2"/>
      <c r="G74" s="152"/>
      <c r="H74" s="152"/>
      <c r="I74" s="152"/>
      <c r="J74" s="152"/>
      <c r="K74" s="152"/>
      <c r="L74" s="152"/>
      <c r="M74" s="152"/>
      <c r="N74" s="152"/>
      <c r="O74" s="152"/>
      <c r="P74" s="152"/>
      <c r="Q74" s="152"/>
      <c r="R74" s="152"/>
      <c r="S74" s="152"/>
    </row>
    <row r="75" spans="1:19" ht="14.25" customHeight="1">
      <c r="A75" s="2"/>
      <c r="B75" s="2"/>
      <c r="C75" s="2"/>
      <c r="D75" s="2"/>
      <c r="E75" s="2"/>
      <c r="F75" s="2"/>
      <c r="G75" s="152"/>
      <c r="H75" s="152"/>
      <c r="I75" s="152"/>
      <c r="J75" s="152"/>
      <c r="K75" s="152"/>
      <c r="L75" s="152"/>
      <c r="M75" s="152"/>
      <c r="N75" s="152"/>
      <c r="O75" s="152"/>
      <c r="P75" s="152"/>
      <c r="Q75" s="152"/>
      <c r="R75" s="152"/>
      <c r="S75" s="152"/>
    </row>
    <row r="76" spans="1:19" ht="14.25" customHeight="1">
      <c r="A76" s="2"/>
      <c r="B76" s="2"/>
      <c r="C76" s="2"/>
      <c r="D76" s="2"/>
      <c r="E76" s="2"/>
      <c r="F76" s="2"/>
      <c r="G76" s="152"/>
      <c r="H76" s="152"/>
      <c r="I76" s="152"/>
      <c r="J76" s="152"/>
      <c r="K76" s="152"/>
      <c r="L76" s="152"/>
      <c r="M76" s="152"/>
      <c r="N76" s="152"/>
      <c r="O76" s="152"/>
      <c r="P76" s="152"/>
      <c r="Q76" s="152"/>
      <c r="R76" s="152"/>
      <c r="S76" s="152"/>
    </row>
    <row r="77" spans="1:19" ht="14.25" customHeight="1">
      <c r="A77" s="2"/>
      <c r="B77" s="2"/>
      <c r="C77" s="2"/>
      <c r="D77" s="2"/>
      <c r="E77" s="2"/>
      <c r="F77" s="2"/>
      <c r="G77" s="152"/>
      <c r="H77" s="152"/>
      <c r="I77" s="152"/>
      <c r="J77" s="152"/>
      <c r="K77" s="152"/>
      <c r="L77" s="152"/>
      <c r="M77" s="152"/>
      <c r="N77" s="152"/>
      <c r="O77" s="152"/>
      <c r="P77" s="152"/>
      <c r="Q77" s="152"/>
      <c r="R77" s="152"/>
      <c r="S77" s="152"/>
    </row>
    <row r="78" spans="1:19" ht="14.25" customHeight="1">
      <c r="A78" s="2"/>
      <c r="B78" s="2"/>
      <c r="C78" s="2"/>
      <c r="D78" s="2"/>
      <c r="E78" s="2"/>
      <c r="F78" s="2"/>
      <c r="G78" s="152"/>
      <c r="H78" s="152"/>
      <c r="I78" s="152"/>
      <c r="J78" s="152"/>
      <c r="K78" s="152"/>
      <c r="L78" s="152"/>
      <c r="M78" s="152"/>
      <c r="N78" s="152"/>
      <c r="O78" s="152"/>
      <c r="P78" s="152"/>
      <c r="Q78" s="152"/>
      <c r="R78" s="152"/>
      <c r="S78" s="152"/>
    </row>
    <row r="79" spans="1:19" ht="14.25" customHeight="1">
      <c r="A79" s="2"/>
      <c r="B79" s="2"/>
      <c r="C79" s="2"/>
      <c r="D79" s="2"/>
      <c r="E79" s="2"/>
      <c r="F79" s="2"/>
      <c r="G79" s="152"/>
      <c r="H79" s="152"/>
      <c r="I79" s="152"/>
      <c r="J79" s="152"/>
      <c r="K79" s="152"/>
      <c r="L79" s="152"/>
      <c r="M79" s="152"/>
      <c r="N79" s="152"/>
      <c r="O79" s="152"/>
      <c r="P79" s="152"/>
      <c r="Q79" s="152"/>
      <c r="R79" s="152"/>
      <c r="S79" s="152"/>
    </row>
    <row r="80" spans="1:19" ht="14.25" customHeight="1">
      <c r="A80" s="2"/>
      <c r="B80" s="2"/>
      <c r="C80" s="2"/>
      <c r="D80" s="2"/>
      <c r="E80" s="2"/>
      <c r="F80" s="2"/>
      <c r="G80" s="152"/>
      <c r="H80" s="152"/>
      <c r="I80" s="152"/>
      <c r="J80" s="152"/>
      <c r="K80" s="152"/>
      <c r="L80" s="152"/>
      <c r="M80" s="152"/>
      <c r="N80" s="152"/>
      <c r="O80" s="152"/>
      <c r="P80" s="152"/>
      <c r="Q80" s="152"/>
      <c r="R80" s="152"/>
      <c r="S80" s="152"/>
    </row>
    <row r="81" spans="1:19" ht="14.25" customHeight="1">
      <c r="A81" s="2"/>
      <c r="B81" s="2"/>
      <c r="C81" s="2"/>
      <c r="D81" s="2"/>
      <c r="E81" s="2"/>
      <c r="F81" s="2"/>
      <c r="G81" s="152"/>
      <c r="H81" s="152"/>
      <c r="I81" s="152"/>
      <c r="J81" s="152"/>
      <c r="K81" s="152"/>
      <c r="L81" s="152"/>
      <c r="M81" s="152"/>
      <c r="N81" s="152"/>
      <c r="O81" s="152"/>
      <c r="P81" s="152"/>
      <c r="Q81" s="152"/>
      <c r="R81" s="152"/>
      <c r="S81" s="152"/>
    </row>
    <row r="82" spans="1:19" ht="14.25" customHeight="1">
      <c r="A82" s="2"/>
      <c r="B82" s="2"/>
      <c r="C82" s="2"/>
      <c r="D82" s="2"/>
      <c r="E82" s="2"/>
      <c r="F82" s="2"/>
      <c r="G82" s="152"/>
      <c r="H82" s="152"/>
      <c r="I82" s="152"/>
      <c r="J82" s="152"/>
      <c r="K82" s="152"/>
      <c r="L82" s="152"/>
      <c r="M82" s="152"/>
      <c r="N82" s="152"/>
      <c r="O82" s="152"/>
      <c r="P82" s="152"/>
      <c r="Q82" s="152"/>
      <c r="R82" s="152"/>
      <c r="S82" s="152"/>
    </row>
    <row r="83" spans="1:19" ht="14.25" customHeight="1">
      <c r="A83" s="2"/>
      <c r="B83" s="2"/>
      <c r="C83" s="2"/>
      <c r="D83" s="2"/>
      <c r="E83" s="2"/>
      <c r="F83" s="2"/>
      <c r="G83" s="152"/>
      <c r="H83" s="152"/>
      <c r="I83" s="152"/>
      <c r="J83" s="152"/>
      <c r="K83" s="152"/>
      <c r="L83" s="152"/>
      <c r="M83" s="152"/>
      <c r="N83" s="152"/>
      <c r="O83" s="152"/>
      <c r="P83" s="152"/>
      <c r="Q83" s="152"/>
      <c r="R83" s="152"/>
      <c r="S83" s="152"/>
    </row>
    <row r="84" spans="1:19" ht="14.25" customHeight="1">
      <c r="A84" s="2"/>
      <c r="B84" s="2"/>
      <c r="C84" s="2"/>
      <c r="D84" s="2"/>
      <c r="E84" s="2"/>
      <c r="F84" s="2"/>
      <c r="G84" s="152"/>
      <c r="H84" s="152"/>
      <c r="I84" s="152"/>
      <c r="J84" s="152"/>
      <c r="K84" s="152"/>
      <c r="L84" s="152"/>
      <c r="M84" s="152"/>
      <c r="N84" s="152"/>
      <c r="O84" s="152"/>
      <c r="P84" s="152"/>
      <c r="Q84" s="152"/>
      <c r="R84" s="152"/>
      <c r="S84" s="152"/>
    </row>
    <row r="85" spans="1:19" ht="14.25" customHeight="1">
      <c r="A85" s="2"/>
      <c r="B85" s="2"/>
      <c r="C85" s="2"/>
      <c r="D85" s="2"/>
      <c r="E85" s="2"/>
      <c r="F85" s="2"/>
      <c r="G85" s="152"/>
      <c r="H85" s="152"/>
      <c r="I85" s="152"/>
      <c r="J85" s="152"/>
      <c r="K85" s="152"/>
      <c r="L85" s="152"/>
      <c r="M85" s="152"/>
      <c r="N85" s="152"/>
      <c r="O85" s="152"/>
      <c r="P85" s="152"/>
      <c r="Q85" s="152"/>
      <c r="R85" s="152"/>
      <c r="S85" s="152"/>
    </row>
    <row r="86" spans="1:19" ht="14.25" customHeight="1">
      <c r="A86" s="2"/>
      <c r="B86" s="2"/>
      <c r="C86" s="2"/>
      <c r="D86" s="2"/>
      <c r="E86" s="2"/>
      <c r="F86" s="2"/>
      <c r="G86" s="152"/>
      <c r="H86" s="152"/>
      <c r="I86" s="152"/>
      <c r="J86" s="152"/>
      <c r="K86" s="152"/>
      <c r="L86" s="152"/>
      <c r="M86" s="152"/>
      <c r="N86" s="152"/>
      <c r="O86" s="152"/>
      <c r="P86" s="152"/>
      <c r="Q86" s="152"/>
      <c r="R86" s="152"/>
      <c r="S86" s="152"/>
    </row>
    <row r="87" spans="1:19" ht="14.25" customHeight="1">
      <c r="A87" s="2"/>
      <c r="B87" s="2"/>
      <c r="C87" s="2"/>
      <c r="D87" s="2"/>
      <c r="E87" s="2"/>
      <c r="F87" s="2"/>
      <c r="G87" s="152"/>
      <c r="H87" s="152"/>
      <c r="I87" s="152"/>
      <c r="J87" s="152"/>
      <c r="K87" s="152"/>
      <c r="L87" s="152"/>
      <c r="M87" s="152"/>
      <c r="N87" s="152"/>
      <c r="O87" s="152"/>
      <c r="P87" s="152"/>
      <c r="Q87" s="152"/>
      <c r="R87" s="152"/>
      <c r="S87" s="152"/>
    </row>
    <row r="88" spans="1:19" ht="14.25" customHeight="1">
      <c r="A88" s="2"/>
      <c r="B88" s="2"/>
      <c r="C88" s="2"/>
      <c r="D88" s="2"/>
      <c r="E88" s="2"/>
      <c r="F88" s="2"/>
      <c r="G88" s="152"/>
      <c r="H88" s="152"/>
      <c r="I88" s="152"/>
      <c r="J88" s="152"/>
      <c r="K88" s="152"/>
      <c r="L88" s="152"/>
      <c r="M88" s="152"/>
      <c r="N88" s="152"/>
      <c r="O88" s="152"/>
      <c r="P88" s="152"/>
      <c r="Q88" s="152"/>
      <c r="R88" s="152"/>
      <c r="S88" s="152"/>
    </row>
    <row r="89" spans="1:19" ht="14.25" customHeight="1">
      <c r="A89" s="2"/>
      <c r="B89" s="2"/>
      <c r="C89" s="2"/>
      <c r="D89" s="2"/>
      <c r="E89" s="2"/>
      <c r="F89" s="2"/>
      <c r="G89" s="152"/>
      <c r="H89" s="152"/>
      <c r="I89" s="152"/>
      <c r="J89" s="152"/>
      <c r="K89" s="152"/>
      <c r="L89" s="152"/>
      <c r="M89" s="152"/>
      <c r="N89" s="152"/>
      <c r="O89" s="152"/>
      <c r="P89" s="152"/>
      <c r="Q89" s="152"/>
      <c r="R89" s="152"/>
      <c r="S89" s="152"/>
    </row>
    <row r="90" spans="1:19" ht="14.25" customHeight="1">
      <c r="A90" s="2"/>
      <c r="B90" s="2"/>
      <c r="C90" s="2"/>
      <c r="D90" s="2"/>
      <c r="E90" s="2"/>
      <c r="F90" s="2"/>
      <c r="G90" s="152"/>
      <c r="H90" s="152"/>
      <c r="I90" s="152"/>
      <c r="J90" s="152"/>
      <c r="K90" s="152"/>
      <c r="L90" s="152"/>
      <c r="M90" s="152"/>
      <c r="N90" s="152"/>
      <c r="O90" s="152"/>
      <c r="P90" s="152"/>
      <c r="Q90" s="152"/>
      <c r="R90" s="152"/>
      <c r="S90" s="152"/>
    </row>
    <row r="91" spans="1:19" ht="14.25" customHeight="1">
      <c r="A91" s="2"/>
      <c r="B91" s="2"/>
      <c r="C91" s="2"/>
      <c r="D91" s="2"/>
      <c r="E91" s="2"/>
      <c r="F91" s="2"/>
      <c r="G91" s="152"/>
      <c r="H91" s="152"/>
      <c r="I91" s="152"/>
      <c r="J91" s="152"/>
      <c r="K91" s="152"/>
      <c r="L91" s="152"/>
      <c r="M91" s="152"/>
      <c r="N91" s="152"/>
      <c r="O91" s="152"/>
      <c r="P91" s="152"/>
      <c r="Q91" s="152"/>
      <c r="R91" s="152"/>
      <c r="S91" s="152"/>
    </row>
    <row r="92" spans="1:19" ht="14.25" customHeight="1">
      <c r="A92" s="2"/>
      <c r="B92" s="2"/>
      <c r="C92" s="2"/>
      <c r="D92" s="2"/>
      <c r="E92" s="2"/>
      <c r="F92" s="2"/>
      <c r="G92" s="152"/>
      <c r="H92" s="152"/>
      <c r="I92" s="152"/>
      <c r="J92" s="152"/>
      <c r="K92" s="152"/>
      <c r="L92" s="152"/>
      <c r="M92" s="152"/>
      <c r="N92" s="152"/>
      <c r="O92" s="152"/>
      <c r="P92" s="152"/>
      <c r="Q92" s="152"/>
      <c r="R92" s="152"/>
      <c r="S92" s="152"/>
    </row>
    <row r="93" spans="1:19" ht="14.25" customHeight="1">
      <c r="A93" s="2"/>
      <c r="B93" s="2"/>
      <c r="C93" s="2"/>
      <c r="D93" s="2"/>
      <c r="E93" s="2"/>
      <c r="F93" s="2"/>
      <c r="G93" s="152"/>
      <c r="H93" s="152"/>
      <c r="I93" s="152"/>
      <c r="J93" s="152"/>
      <c r="K93" s="152"/>
      <c r="L93" s="152"/>
      <c r="M93" s="152"/>
      <c r="N93" s="152"/>
      <c r="O93" s="152"/>
      <c r="P93" s="152"/>
      <c r="Q93" s="152"/>
      <c r="R93" s="152"/>
      <c r="S93" s="152"/>
    </row>
    <row r="94" spans="1:19" ht="14.25" customHeight="1">
      <c r="A94" s="2"/>
      <c r="B94" s="2"/>
      <c r="C94" s="2"/>
      <c r="D94" s="2"/>
      <c r="E94" s="2"/>
      <c r="F94" s="2"/>
      <c r="G94" s="152"/>
      <c r="H94" s="152"/>
      <c r="I94" s="152"/>
      <c r="J94" s="152"/>
      <c r="K94" s="152"/>
      <c r="L94" s="152"/>
      <c r="M94" s="152"/>
      <c r="N94" s="152"/>
      <c r="O94" s="152"/>
      <c r="P94" s="152"/>
      <c r="Q94" s="152"/>
      <c r="R94" s="152"/>
      <c r="S94" s="152"/>
    </row>
    <row r="95" spans="1:19" ht="14.25" customHeight="1">
      <c r="A95" s="2"/>
      <c r="B95" s="2"/>
      <c r="C95" s="2"/>
      <c r="D95" s="2"/>
      <c r="E95" s="2"/>
      <c r="F95" s="2"/>
      <c r="G95" s="152"/>
      <c r="H95" s="152"/>
      <c r="I95" s="152"/>
      <c r="J95" s="152"/>
      <c r="K95" s="152"/>
      <c r="L95" s="152"/>
      <c r="M95" s="152"/>
      <c r="N95" s="152"/>
      <c r="O95" s="152"/>
      <c r="P95" s="152"/>
      <c r="Q95" s="152"/>
      <c r="R95" s="152"/>
      <c r="S95" s="152"/>
    </row>
    <row r="96" spans="1:19" ht="14.25" customHeight="1">
      <c r="A96" s="2"/>
      <c r="B96" s="2"/>
      <c r="C96" s="2"/>
      <c r="D96" s="2"/>
      <c r="E96" s="2"/>
      <c r="F96" s="2"/>
      <c r="G96" s="152"/>
      <c r="H96" s="152"/>
      <c r="I96" s="152"/>
      <c r="J96" s="152"/>
      <c r="K96" s="152"/>
      <c r="L96" s="152"/>
      <c r="M96" s="152"/>
      <c r="N96" s="152"/>
      <c r="O96" s="152"/>
      <c r="P96" s="152"/>
      <c r="Q96" s="152"/>
      <c r="R96" s="152"/>
      <c r="S96" s="152"/>
    </row>
    <row r="97" spans="1:19" ht="14.25" customHeight="1">
      <c r="A97" s="2"/>
      <c r="B97" s="2"/>
      <c r="C97" s="2"/>
      <c r="D97" s="2"/>
      <c r="E97" s="2"/>
      <c r="F97" s="2"/>
      <c r="G97" s="152"/>
      <c r="H97" s="152"/>
      <c r="I97" s="152"/>
      <c r="J97" s="152"/>
      <c r="K97" s="152"/>
      <c r="L97" s="152"/>
      <c r="M97" s="152"/>
      <c r="N97" s="152"/>
      <c r="O97" s="152"/>
      <c r="P97" s="152"/>
      <c r="Q97" s="152"/>
      <c r="R97" s="152"/>
      <c r="S97" s="152"/>
    </row>
    <row r="98" spans="1:19" ht="14.25" customHeight="1">
      <c r="A98" s="2"/>
      <c r="B98" s="2"/>
      <c r="C98" s="2"/>
      <c r="D98" s="2"/>
      <c r="E98" s="2"/>
      <c r="F98" s="2"/>
      <c r="G98" s="152"/>
      <c r="H98" s="152"/>
      <c r="I98" s="152"/>
      <c r="J98" s="152"/>
      <c r="K98" s="152"/>
      <c r="L98" s="152"/>
      <c r="M98" s="152"/>
      <c r="N98" s="152"/>
      <c r="O98" s="152"/>
      <c r="P98" s="152"/>
      <c r="Q98" s="152"/>
      <c r="R98" s="152"/>
      <c r="S98" s="152"/>
    </row>
    <row r="99" spans="1:19" ht="14.25" customHeight="1">
      <c r="A99" s="2"/>
      <c r="B99" s="2"/>
      <c r="C99" s="2"/>
      <c r="D99" s="2"/>
      <c r="E99" s="2"/>
      <c r="F99" s="2"/>
      <c r="G99" s="152"/>
      <c r="H99" s="152"/>
      <c r="I99" s="152"/>
      <c r="J99" s="152"/>
      <c r="K99" s="152"/>
      <c r="L99" s="152"/>
      <c r="M99" s="152"/>
      <c r="N99" s="152"/>
      <c r="O99" s="152"/>
      <c r="P99" s="152"/>
      <c r="Q99" s="152"/>
      <c r="R99" s="152"/>
      <c r="S99" s="152"/>
    </row>
    <row r="100" spans="1:19" ht="14.25" customHeight="1">
      <c r="A100" s="2"/>
      <c r="B100" s="2"/>
      <c r="C100" s="2"/>
      <c r="D100" s="2"/>
      <c r="E100" s="2"/>
      <c r="F100" s="2"/>
      <c r="G100" s="152"/>
      <c r="H100" s="152"/>
      <c r="I100" s="152"/>
      <c r="J100" s="152"/>
      <c r="K100" s="152"/>
      <c r="L100" s="152"/>
      <c r="M100" s="152"/>
      <c r="N100" s="152"/>
      <c r="O100" s="152"/>
      <c r="P100" s="152"/>
      <c r="Q100" s="152"/>
      <c r="R100" s="152"/>
      <c r="S100" s="152"/>
    </row>
    <row r="101" spans="1:19" ht="14.25" customHeight="1">
      <c r="A101" s="2"/>
      <c r="B101" s="2"/>
      <c r="C101" s="2"/>
      <c r="D101" s="2"/>
      <c r="E101" s="2"/>
      <c r="F101" s="2"/>
      <c r="G101" s="152"/>
      <c r="H101" s="152"/>
      <c r="I101" s="152"/>
      <c r="J101" s="152"/>
      <c r="K101" s="152"/>
      <c r="L101" s="152"/>
      <c r="M101" s="152"/>
      <c r="N101" s="152"/>
      <c r="O101" s="152"/>
      <c r="P101" s="152"/>
      <c r="Q101" s="152"/>
      <c r="R101" s="152"/>
      <c r="S101" s="152"/>
    </row>
    <row r="102" spans="1:19" ht="14.25" customHeight="1">
      <c r="A102" s="2"/>
      <c r="B102" s="2"/>
      <c r="C102" s="2"/>
      <c r="D102" s="2"/>
      <c r="E102" s="2"/>
      <c r="F102" s="2"/>
      <c r="G102" s="152"/>
      <c r="H102" s="152"/>
      <c r="I102" s="152"/>
      <c r="J102" s="152"/>
      <c r="K102" s="152"/>
      <c r="L102" s="152"/>
      <c r="M102" s="152"/>
      <c r="N102" s="152"/>
      <c r="O102" s="152"/>
      <c r="P102" s="152"/>
      <c r="Q102" s="152"/>
      <c r="R102" s="152"/>
      <c r="S102" s="152"/>
    </row>
    <row r="103" spans="1:19" ht="14.25" customHeight="1">
      <c r="A103" s="2"/>
      <c r="B103" s="2"/>
      <c r="C103" s="2"/>
      <c r="D103" s="2"/>
      <c r="E103" s="2"/>
      <c r="F103" s="2"/>
      <c r="G103" s="152"/>
      <c r="H103" s="152"/>
      <c r="I103" s="152"/>
      <c r="J103" s="152"/>
      <c r="K103" s="152"/>
      <c r="L103" s="152"/>
      <c r="M103" s="152"/>
      <c r="N103" s="152"/>
      <c r="O103" s="152"/>
      <c r="P103" s="152"/>
      <c r="Q103" s="152"/>
      <c r="R103" s="152"/>
      <c r="S103" s="152"/>
    </row>
    <row r="104" spans="1:19" ht="14.25" customHeight="1">
      <c r="A104" s="2"/>
      <c r="B104" s="2"/>
      <c r="C104" s="2"/>
      <c r="D104" s="2"/>
      <c r="E104" s="2"/>
      <c r="F104" s="2"/>
      <c r="G104" s="152"/>
      <c r="H104" s="152"/>
      <c r="I104" s="152"/>
      <c r="J104" s="152"/>
      <c r="K104" s="152"/>
      <c r="L104" s="152"/>
      <c r="M104" s="152"/>
      <c r="N104" s="152"/>
      <c r="O104" s="152"/>
      <c r="P104" s="152"/>
      <c r="Q104" s="152"/>
      <c r="R104" s="152"/>
      <c r="S104" s="152"/>
    </row>
    <row r="105" spans="1:19" ht="14.25" customHeight="1">
      <c r="A105" s="2"/>
      <c r="B105" s="2"/>
      <c r="C105" s="2"/>
      <c r="D105" s="2"/>
      <c r="E105" s="2"/>
      <c r="F105" s="2"/>
      <c r="G105" s="152"/>
      <c r="H105" s="152"/>
      <c r="I105" s="152"/>
      <c r="J105" s="152"/>
      <c r="K105" s="152"/>
      <c r="L105" s="152"/>
      <c r="M105" s="152"/>
      <c r="N105" s="152"/>
      <c r="O105" s="152"/>
      <c r="P105" s="152"/>
      <c r="Q105" s="152"/>
      <c r="R105" s="152"/>
      <c r="S105" s="152"/>
    </row>
    <row r="106" spans="1:19" ht="14.25" customHeight="1">
      <c r="A106" s="2"/>
      <c r="B106" s="2"/>
      <c r="C106" s="2"/>
      <c r="D106" s="2"/>
      <c r="E106" s="2"/>
      <c r="F106" s="2"/>
      <c r="G106" s="152"/>
      <c r="H106" s="152"/>
      <c r="I106" s="152"/>
      <c r="J106" s="152"/>
      <c r="K106" s="152"/>
      <c r="L106" s="152"/>
      <c r="M106" s="152"/>
      <c r="N106" s="152"/>
      <c r="O106" s="152"/>
      <c r="P106" s="152"/>
      <c r="Q106" s="152"/>
      <c r="R106" s="152"/>
      <c r="S106" s="152"/>
    </row>
    <row r="107" spans="1:19" ht="14.25" customHeight="1">
      <c r="A107" s="2"/>
      <c r="B107" s="2"/>
      <c r="C107" s="2"/>
      <c r="D107" s="2"/>
      <c r="E107" s="2"/>
      <c r="F107" s="2"/>
      <c r="G107" s="152"/>
      <c r="H107" s="152"/>
      <c r="I107" s="152"/>
      <c r="J107" s="152"/>
      <c r="K107" s="152"/>
      <c r="L107" s="152"/>
      <c r="M107" s="152"/>
      <c r="N107" s="152"/>
      <c r="O107" s="152"/>
      <c r="P107" s="152"/>
      <c r="Q107" s="152"/>
      <c r="R107" s="152"/>
      <c r="S107" s="152"/>
    </row>
    <row r="108" spans="1:19" ht="14.25" customHeight="1">
      <c r="A108" s="2"/>
      <c r="B108" s="2"/>
      <c r="C108" s="2"/>
      <c r="D108" s="2"/>
      <c r="E108" s="2"/>
      <c r="F108" s="2"/>
      <c r="G108" s="152"/>
      <c r="H108" s="152"/>
      <c r="I108" s="152"/>
      <c r="J108" s="152"/>
      <c r="K108" s="152"/>
      <c r="L108" s="152"/>
      <c r="M108" s="152"/>
      <c r="N108" s="152"/>
      <c r="O108" s="152"/>
      <c r="P108" s="152"/>
      <c r="Q108" s="152"/>
      <c r="R108" s="152"/>
      <c r="S108" s="152"/>
    </row>
    <row r="109" spans="1:19" ht="14.25" customHeight="1">
      <c r="A109" s="2"/>
      <c r="B109" s="2"/>
      <c r="C109" s="2"/>
      <c r="D109" s="2"/>
      <c r="E109" s="2"/>
      <c r="F109" s="2"/>
      <c r="G109" s="152"/>
      <c r="H109" s="152"/>
      <c r="I109" s="152"/>
      <c r="J109" s="152"/>
      <c r="K109" s="152"/>
      <c r="L109" s="152"/>
      <c r="M109" s="152"/>
      <c r="N109" s="152"/>
      <c r="O109" s="152"/>
      <c r="P109" s="152"/>
      <c r="Q109" s="152"/>
      <c r="R109" s="152"/>
      <c r="S109" s="152"/>
    </row>
    <row r="110" spans="1:19" ht="14.25" customHeight="1">
      <c r="A110" s="2"/>
      <c r="B110" s="2"/>
      <c r="C110" s="2"/>
      <c r="D110" s="2"/>
      <c r="E110" s="2"/>
      <c r="F110" s="2"/>
      <c r="G110" s="152"/>
      <c r="H110" s="152"/>
      <c r="I110" s="152"/>
      <c r="J110" s="152"/>
      <c r="K110" s="152"/>
      <c r="L110" s="152"/>
      <c r="M110" s="152"/>
      <c r="N110" s="152"/>
      <c r="O110" s="152"/>
      <c r="P110" s="152"/>
      <c r="Q110" s="152"/>
      <c r="R110" s="152"/>
      <c r="S110" s="152"/>
    </row>
    <row r="111" spans="1:19" ht="14.25" customHeight="1">
      <c r="A111" s="2"/>
      <c r="B111" s="2"/>
      <c r="C111" s="2"/>
      <c r="D111" s="2"/>
      <c r="E111" s="2"/>
      <c r="F111" s="2"/>
      <c r="G111" s="152"/>
      <c r="H111" s="152"/>
      <c r="I111" s="152"/>
      <c r="J111" s="152"/>
      <c r="K111" s="152"/>
      <c r="L111" s="152"/>
      <c r="M111" s="152"/>
      <c r="N111" s="152"/>
      <c r="O111" s="152"/>
      <c r="P111" s="152"/>
      <c r="Q111" s="152"/>
      <c r="R111" s="152"/>
      <c r="S111" s="152"/>
    </row>
    <row r="112" spans="1:19" ht="14.25" customHeight="1">
      <c r="A112" s="2"/>
      <c r="B112" s="2"/>
      <c r="C112" s="2"/>
      <c r="D112" s="2"/>
      <c r="E112" s="2"/>
      <c r="F112" s="2"/>
      <c r="G112" s="152"/>
      <c r="H112" s="152"/>
      <c r="I112" s="152"/>
      <c r="J112" s="152"/>
      <c r="K112" s="152"/>
      <c r="L112" s="152"/>
      <c r="M112" s="152"/>
      <c r="N112" s="152"/>
      <c r="O112" s="152"/>
      <c r="P112" s="152"/>
      <c r="Q112" s="152"/>
      <c r="R112" s="152"/>
      <c r="S112" s="152"/>
    </row>
    <row r="113" spans="1:19" ht="14.25" customHeight="1">
      <c r="A113" s="2"/>
      <c r="B113" s="2"/>
      <c r="C113" s="2"/>
      <c r="D113" s="2"/>
      <c r="E113" s="2"/>
      <c r="F113" s="2"/>
      <c r="G113" s="152"/>
      <c r="H113" s="152"/>
      <c r="I113" s="152"/>
      <c r="J113" s="152"/>
      <c r="K113" s="152"/>
      <c r="L113" s="152"/>
      <c r="M113" s="152"/>
      <c r="N113" s="152"/>
      <c r="O113" s="152"/>
      <c r="P113" s="152"/>
      <c r="Q113" s="152"/>
      <c r="R113" s="152"/>
      <c r="S113" s="152"/>
    </row>
    <row r="114" spans="1:19" ht="14.25" customHeight="1">
      <c r="A114" s="2"/>
      <c r="B114" s="2"/>
      <c r="C114" s="2"/>
      <c r="D114" s="2"/>
      <c r="E114" s="2"/>
      <c r="F114" s="2"/>
      <c r="G114" s="152"/>
      <c r="H114" s="152"/>
      <c r="I114" s="152"/>
      <c r="J114" s="152"/>
      <c r="K114" s="152"/>
      <c r="L114" s="152"/>
      <c r="M114" s="152"/>
      <c r="N114" s="152"/>
      <c r="O114" s="152"/>
      <c r="P114" s="152"/>
      <c r="Q114" s="152"/>
      <c r="R114" s="152"/>
      <c r="S114" s="152"/>
    </row>
    <row r="115" spans="1:19" ht="14.25" customHeight="1">
      <c r="A115" s="2"/>
      <c r="B115" s="2"/>
      <c r="C115" s="2"/>
      <c r="D115" s="2"/>
      <c r="E115" s="2"/>
      <c r="F115" s="2"/>
      <c r="G115" s="152"/>
      <c r="H115" s="152"/>
      <c r="I115" s="152"/>
      <c r="J115" s="152"/>
      <c r="K115" s="152"/>
      <c r="L115" s="152"/>
      <c r="M115" s="152"/>
      <c r="N115" s="152"/>
      <c r="O115" s="152"/>
      <c r="P115" s="152"/>
      <c r="Q115" s="152"/>
      <c r="R115" s="152"/>
      <c r="S115" s="152"/>
    </row>
    <row r="116" spans="1:19" ht="14.25" customHeight="1">
      <c r="A116" s="2"/>
      <c r="B116" s="2"/>
      <c r="C116" s="2"/>
      <c r="D116" s="2"/>
      <c r="E116" s="2"/>
      <c r="F116" s="2"/>
      <c r="G116" s="152"/>
      <c r="H116" s="152"/>
      <c r="I116" s="152"/>
      <c r="J116" s="152"/>
      <c r="K116" s="152"/>
      <c r="L116" s="152"/>
      <c r="M116" s="152"/>
      <c r="N116" s="152"/>
      <c r="O116" s="152"/>
      <c r="P116" s="152"/>
      <c r="Q116" s="152"/>
      <c r="R116" s="152"/>
      <c r="S116" s="152"/>
    </row>
    <row r="117" spans="1:19" ht="14.25" customHeight="1">
      <c r="A117" s="2"/>
      <c r="B117" s="2"/>
      <c r="C117" s="2"/>
      <c r="D117" s="2"/>
      <c r="E117" s="2"/>
      <c r="F117" s="2"/>
      <c r="G117" s="152"/>
      <c r="H117" s="152"/>
      <c r="I117" s="152"/>
      <c r="J117" s="152"/>
      <c r="K117" s="152"/>
      <c r="L117" s="152"/>
      <c r="M117" s="152"/>
      <c r="N117" s="152"/>
      <c r="O117" s="152"/>
      <c r="P117" s="152"/>
      <c r="Q117" s="152"/>
      <c r="R117" s="152"/>
      <c r="S117" s="152"/>
    </row>
    <row r="118" spans="1:19" ht="14.25" customHeight="1">
      <c r="A118" s="2"/>
      <c r="B118" s="2"/>
      <c r="C118" s="2"/>
      <c r="D118" s="2"/>
      <c r="E118" s="2"/>
      <c r="F118" s="2"/>
      <c r="G118" s="152"/>
      <c r="H118" s="152"/>
      <c r="I118" s="152"/>
      <c r="J118" s="152"/>
      <c r="K118" s="152"/>
      <c r="L118" s="152"/>
      <c r="M118" s="152"/>
      <c r="N118" s="152"/>
      <c r="O118" s="152"/>
      <c r="P118" s="152"/>
      <c r="Q118" s="152"/>
      <c r="R118" s="152"/>
      <c r="S118" s="152"/>
    </row>
    <row r="119" spans="1:19" ht="14.25" customHeight="1">
      <c r="A119" s="2"/>
      <c r="B119" s="2"/>
      <c r="C119" s="2"/>
      <c r="D119" s="2"/>
      <c r="E119" s="2"/>
      <c r="F119" s="2"/>
      <c r="G119" s="152"/>
      <c r="H119" s="152"/>
      <c r="I119" s="152"/>
      <c r="J119" s="152"/>
      <c r="K119" s="152"/>
      <c r="L119" s="152"/>
      <c r="M119" s="152"/>
      <c r="N119" s="152"/>
      <c r="O119" s="152"/>
      <c r="P119" s="152"/>
      <c r="Q119" s="152"/>
      <c r="R119" s="152"/>
      <c r="S119" s="152"/>
    </row>
    <row r="120" spans="1:19" ht="14.25" customHeight="1">
      <c r="A120" s="2"/>
      <c r="B120" s="2"/>
      <c r="C120" s="2"/>
      <c r="D120" s="2"/>
      <c r="E120" s="2"/>
      <c r="F120" s="2"/>
      <c r="G120" s="152"/>
      <c r="H120" s="152"/>
      <c r="I120" s="152"/>
      <c r="J120" s="152"/>
      <c r="K120" s="152"/>
      <c r="L120" s="152"/>
      <c r="M120" s="152"/>
      <c r="N120" s="152"/>
      <c r="O120" s="152"/>
      <c r="P120" s="152"/>
      <c r="Q120" s="152"/>
      <c r="R120" s="152"/>
      <c r="S120" s="152"/>
    </row>
    <row r="121" spans="1:19" ht="14.25" customHeight="1">
      <c r="A121" s="2"/>
      <c r="B121" s="2"/>
      <c r="C121" s="2"/>
      <c r="D121" s="2"/>
      <c r="E121" s="2"/>
      <c r="F121" s="2"/>
      <c r="G121" s="152"/>
      <c r="H121" s="152"/>
      <c r="I121" s="152"/>
      <c r="J121" s="152"/>
      <c r="K121" s="152"/>
      <c r="L121" s="152"/>
      <c r="M121" s="152"/>
      <c r="N121" s="152"/>
      <c r="O121" s="152"/>
      <c r="P121" s="152"/>
      <c r="Q121" s="152"/>
      <c r="R121" s="152"/>
      <c r="S121" s="152"/>
    </row>
    <row r="122" spans="1:19" ht="14.25" customHeight="1">
      <c r="A122" s="2"/>
      <c r="B122" s="2"/>
      <c r="C122" s="2"/>
      <c r="D122" s="2"/>
      <c r="E122" s="2"/>
      <c r="F122" s="2"/>
      <c r="G122" s="152"/>
      <c r="H122" s="152"/>
      <c r="I122" s="152"/>
      <c r="J122" s="152"/>
      <c r="K122" s="152"/>
      <c r="L122" s="152"/>
      <c r="M122" s="152"/>
      <c r="N122" s="152"/>
      <c r="O122" s="152"/>
      <c r="P122" s="152"/>
      <c r="Q122" s="152"/>
      <c r="R122" s="152"/>
      <c r="S122" s="152"/>
    </row>
    <row r="123" spans="1:19" ht="14.25" customHeight="1">
      <c r="A123" s="2"/>
      <c r="B123" s="2"/>
      <c r="C123" s="2"/>
      <c r="D123" s="2"/>
      <c r="E123" s="2"/>
      <c r="F123" s="2"/>
      <c r="G123" s="152"/>
      <c r="H123" s="152"/>
      <c r="I123" s="152"/>
      <c r="J123" s="152"/>
      <c r="K123" s="152"/>
      <c r="L123" s="152"/>
      <c r="M123" s="152"/>
      <c r="N123" s="152"/>
      <c r="O123" s="152"/>
      <c r="P123" s="152"/>
      <c r="Q123" s="152"/>
      <c r="R123" s="152"/>
      <c r="S123" s="152"/>
    </row>
    <row r="124" spans="1:19" ht="14.25" customHeight="1">
      <c r="A124" s="2"/>
      <c r="B124" s="2"/>
      <c r="C124" s="2"/>
      <c r="D124" s="2"/>
      <c r="E124" s="2"/>
      <c r="F124" s="2"/>
      <c r="G124" s="152"/>
      <c r="H124" s="152"/>
      <c r="I124" s="152"/>
      <c r="J124" s="152"/>
      <c r="K124" s="152"/>
      <c r="L124" s="152"/>
      <c r="M124" s="152"/>
      <c r="N124" s="152"/>
      <c r="O124" s="152"/>
      <c r="P124" s="152"/>
      <c r="Q124" s="152"/>
      <c r="R124" s="152"/>
      <c r="S124" s="152"/>
    </row>
    <row r="125" spans="1:19" ht="14.25" customHeight="1">
      <c r="A125" s="2"/>
      <c r="B125" s="2"/>
      <c r="C125" s="2"/>
      <c r="D125" s="2"/>
      <c r="E125" s="2"/>
      <c r="F125" s="2"/>
      <c r="G125" s="152"/>
      <c r="H125" s="152"/>
      <c r="I125" s="152"/>
      <c r="J125" s="152"/>
      <c r="K125" s="152"/>
      <c r="L125" s="152"/>
      <c r="M125" s="152"/>
      <c r="N125" s="152"/>
      <c r="O125" s="152"/>
      <c r="P125" s="152"/>
      <c r="Q125" s="152"/>
      <c r="R125" s="152"/>
      <c r="S125" s="152"/>
    </row>
    <row r="126" spans="1:19" ht="14.25" customHeight="1">
      <c r="A126" s="2"/>
      <c r="B126" s="2"/>
      <c r="C126" s="2"/>
      <c r="D126" s="2"/>
      <c r="E126" s="2"/>
      <c r="F126" s="2"/>
      <c r="G126" s="152"/>
      <c r="H126" s="152"/>
      <c r="I126" s="152"/>
      <c r="J126" s="152"/>
      <c r="K126" s="152"/>
      <c r="L126" s="152"/>
      <c r="M126" s="152"/>
      <c r="N126" s="152"/>
      <c r="O126" s="152"/>
      <c r="P126" s="152"/>
      <c r="Q126" s="152"/>
      <c r="R126" s="152"/>
      <c r="S126" s="152"/>
    </row>
    <row r="127" spans="1:19" ht="14.25" customHeight="1">
      <c r="A127" s="2"/>
      <c r="B127" s="2"/>
      <c r="C127" s="2"/>
      <c r="D127" s="2"/>
      <c r="E127" s="2"/>
      <c r="F127" s="2"/>
      <c r="G127" s="152"/>
      <c r="H127" s="152"/>
      <c r="I127" s="152"/>
      <c r="J127" s="152"/>
      <c r="K127" s="152"/>
      <c r="L127" s="152"/>
      <c r="M127" s="152"/>
      <c r="N127" s="152"/>
      <c r="O127" s="152"/>
      <c r="P127" s="152"/>
      <c r="Q127" s="152"/>
      <c r="R127" s="152"/>
      <c r="S127" s="152"/>
    </row>
    <row r="128" spans="1:19" ht="14.25" customHeight="1">
      <c r="A128" s="2"/>
      <c r="B128" s="2"/>
      <c r="C128" s="2"/>
      <c r="D128" s="2"/>
      <c r="E128" s="2"/>
      <c r="F128" s="2"/>
      <c r="G128" s="152"/>
      <c r="H128" s="152"/>
      <c r="I128" s="152"/>
      <c r="J128" s="152"/>
      <c r="K128" s="152"/>
      <c r="L128" s="152"/>
      <c r="M128" s="152"/>
      <c r="N128" s="152"/>
      <c r="O128" s="152"/>
      <c r="P128" s="152"/>
      <c r="Q128" s="152"/>
      <c r="R128" s="152"/>
      <c r="S128" s="152"/>
    </row>
    <row r="129" spans="1:19" ht="14.25" customHeight="1">
      <c r="A129" s="2"/>
      <c r="B129" s="2"/>
      <c r="C129" s="2"/>
      <c r="D129" s="2"/>
      <c r="E129" s="2"/>
      <c r="F129" s="2"/>
      <c r="G129" s="152"/>
      <c r="H129" s="152"/>
      <c r="I129" s="152"/>
      <c r="J129" s="152"/>
      <c r="K129" s="152"/>
      <c r="L129" s="152"/>
      <c r="M129" s="152"/>
      <c r="N129" s="152"/>
      <c r="O129" s="152"/>
      <c r="P129" s="152"/>
      <c r="Q129" s="152"/>
      <c r="R129" s="152"/>
      <c r="S129" s="152"/>
    </row>
    <row r="130" spans="1:19" ht="14.25" customHeight="1">
      <c r="A130" s="2"/>
      <c r="B130" s="2"/>
      <c r="C130" s="2"/>
      <c r="D130" s="2"/>
      <c r="E130" s="2"/>
      <c r="F130" s="2"/>
      <c r="G130" s="152"/>
      <c r="H130" s="152"/>
      <c r="I130" s="152"/>
      <c r="J130" s="152"/>
      <c r="K130" s="152"/>
      <c r="L130" s="152"/>
      <c r="M130" s="152"/>
      <c r="N130" s="152"/>
      <c r="O130" s="152"/>
      <c r="P130" s="152"/>
      <c r="Q130" s="152"/>
      <c r="R130" s="152"/>
      <c r="S130" s="152"/>
    </row>
    <row r="131" spans="1:19" ht="14.25" customHeight="1">
      <c r="A131" s="2"/>
      <c r="B131" s="2"/>
      <c r="C131" s="2"/>
      <c r="D131" s="2"/>
      <c r="E131" s="2"/>
      <c r="F131" s="2"/>
      <c r="G131" s="152"/>
      <c r="H131" s="152"/>
      <c r="I131" s="152"/>
      <c r="J131" s="152"/>
      <c r="K131" s="152"/>
      <c r="L131" s="152"/>
      <c r="M131" s="152"/>
      <c r="N131" s="152"/>
      <c r="O131" s="152"/>
      <c r="P131" s="152"/>
      <c r="Q131" s="152"/>
      <c r="R131" s="152"/>
      <c r="S131" s="152"/>
    </row>
    <row r="132" spans="1:19" ht="14.25" customHeight="1">
      <c r="A132" s="2"/>
      <c r="B132" s="2"/>
      <c r="C132" s="2"/>
      <c r="D132" s="2"/>
      <c r="E132" s="2"/>
      <c r="F132" s="2"/>
      <c r="G132" s="152"/>
      <c r="H132" s="152"/>
      <c r="I132" s="152"/>
      <c r="J132" s="152"/>
      <c r="K132" s="152"/>
      <c r="L132" s="152"/>
      <c r="M132" s="152"/>
      <c r="N132" s="152"/>
      <c r="O132" s="152"/>
      <c r="P132" s="152"/>
      <c r="Q132" s="152"/>
      <c r="R132" s="152"/>
      <c r="S132" s="152"/>
    </row>
    <row r="133" spans="1:19" ht="14.25" customHeight="1">
      <c r="A133" s="2"/>
      <c r="B133" s="2"/>
      <c r="C133" s="2"/>
      <c r="D133" s="2"/>
      <c r="E133" s="2"/>
      <c r="F133" s="2"/>
      <c r="G133" s="152"/>
      <c r="H133" s="152"/>
      <c r="I133" s="152"/>
      <c r="J133" s="152"/>
      <c r="K133" s="152"/>
      <c r="L133" s="152"/>
      <c r="M133" s="152"/>
      <c r="N133" s="152"/>
      <c r="O133" s="152"/>
      <c r="P133" s="152"/>
      <c r="Q133" s="152"/>
      <c r="R133" s="152"/>
      <c r="S133" s="152"/>
    </row>
    <row r="134" spans="1:19" ht="14.25" customHeight="1">
      <c r="A134" s="2"/>
      <c r="B134" s="2"/>
      <c r="C134" s="2"/>
      <c r="D134" s="2"/>
      <c r="E134" s="2"/>
      <c r="F134" s="2"/>
      <c r="G134" s="152"/>
      <c r="H134" s="152"/>
      <c r="I134" s="152"/>
      <c r="J134" s="152"/>
      <c r="K134" s="152"/>
      <c r="L134" s="152"/>
      <c r="M134" s="152"/>
      <c r="N134" s="152"/>
      <c r="O134" s="152"/>
      <c r="P134" s="152"/>
      <c r="Q134" s="152"/>
      <c r="R134" s="152"/>
      <c r="S134" s="152"/>
    </row>
    <row r="135" spans="1:19" ht="14.25" customHeight="1">
      <c r="A135" s="2"/>
      <c r="B135" s="2"/>
      <c r="C135" s="2"/>
      <c r="D135" s="2"/>
      <c r="E135" s="2"/>
      <c r="F135" s="2"/>
      <c r="G135" s="152"/>
      <c r="H135" s="152"/>
      <c r="I135" s="152"/>
      <c r="J135" s="152"/>
      <c r="K135" s="152"/>
      <c r="L135" s="152"/>
      <c r="M135" s="152"/>
      <c r="N135" s="152"/>
      <c r="O135" s="152"/>
      <c r="P135" s="152"/>
      <c r="Q135" s="152"/>
      <c r="R135" s="152"/>
      <c r="S135" s="152"/>
    </row>
    <row r="136" spans="1:19" ht="14.25" customHeight="1">
      <c r="A136" s="2"/>
      <c r="B136" s="2"/>
      <c r="C136" s="2"/>
      <c r="D136" s="2"/>
      <c r="E136" s="2"/>
      <c r="F136" s="2"/>
      <c r="G136" s="152"/>
      <c r="H136" s="152"/>
      <c r="I136" s="152"/>
      <c r="J136" s="152"/>
      <c r="K136" s="152"/>
      <c r="L136" s="152"/>
      <c r="M136" s="152"/>
      <c r="N136" s="152"/>
      <c r="O136" s="152"/>
      <c r="P136" s="152"/>
      <c r="Q136" s="152"/>
      <c r="R136" s="152"/>
      <c r="S136" s="152"/>
    </row>
    <row r="137" spans="1:19" ht="14.25" customHeight="1">
      <c r="A137" s="2"/>
      <c r="B137" s="2"/>
      <c r="C137" s="2"/>
      <c r="D137" s="2"/>
      <c r="E137" s="2"/>
      <c r="F137" s="2"/>
      <c r="G137" s="152"/>
      <c r="H137" s="152"/>
      <c r="I137" s="152"/>
      <c r="J137" s="152"/>
      <c r="K137" s="152"/>
      <c r="L137" s="152"/>
      <c r="M137" s="152"/>
      <c r="N137" s="152"/>
      <c r="O137" s="152"/>
      <c r="P137" s="152"/>
      <c r="Q137" s="152"/>
      <c r="R137" s="152"/>
      <c r="S137" s="152"/>
    </row>
    <row r="138" spans="1:19" ht="14.25" customHeight="1">
      <c r="A138" s="2"/>
      <c r="B138" s="2"/>
      <c r="C138" s="2"/>
      <c r="D138" s="2"/>
      <c r="E138" s="2"/>
      <c r="F138" s="2"/>
      <c r="G138" s="152"/>
      <c r="H138" s="152"/>
      <c r="I138" s="152"/>
      <c r="J138" s="152"/>
      <c r="K138" s="152"/>
      <c r="L138" s="152"/>
      <c r="M138" s="152"/>
      <c r="N138" s="152"/>
      <c r="O138" s="152"/>
      <c r="P138" s="152"/>
      <c r="Q138" s="152"/>
      <c r="R138" s="152"/>
      <c r="S138" s="152"/>
    </row>
    <row r="139" spans="1:19" ht="14.25" customHeight="1">
      <c r="A139" s="2"/>
      <c r="B139" s="2"/>
      <c r="C139" s="2"/>
      <c r="D139" s="2"/>
      <c r="E139" s="2"/>
      <c r="F139" s="2"/>
      <c r="G139" s="152"/>
      <c r="H139" s="152"/>
      <c r="I139" s="152"/>
      <c r="J139" s="152"/>
      <c r="K139" s="152"/>
      <c r="L139" s="152"/>
      <c r="M139" s="152"/>
      <c r="N139" s="152"/>
      <c r="O139" s="152"/>
      <c r="P139" s="152"/>
      <c r="Q139" s="152"/>
      <c r="R139" s="152"/>
      <c r="S139" s="152"/>
    </row>
    <row r="140" spans="1:19" ht="14.25" customHeight="1">
      <c r="A140" s="2"/>
      <c r="B140" s="2"/>
      <c r="C140" s="2"/>
      <c r="D140" s="2"/>
      <c r="E140" s="2"/>
      <c r="F140" s="2"/>
      <c r="G140" s="152"/>
      <c r="H140" s="152"/>
      <c r="I140" s="152"/>
      <c r="J140" s="152"/>
      <c r="K140" s="152"/>
      <c r="L140" s="152"/>
      <c r="M140" s="152"/>
      <c r="N140" s="152"/>
      <c r="O140" s="152"/>
      <c r="P140" s="152"/>
      <c r="Q140" s="152"/>
      <c r="R140" s="152"/>
      <c r="S140" s="152"/>
    </row>
    <row r="141" spans="1:19" ht="14.25" customHeight="1">
      <c r="A141" s="2"/>
      <c r="B141" s="2"/>
      <c r="C141" s="2"/>
      <c r="D141" s="2"/>
      <c r="E141" s="2"/>
      <c r="F141" s="2"/>
      <c r="G141" s="152"/>
      <c r="H141" s="152"/>
      <c r="I141" s="152"/>
      <c r="J141" s="152"/>
      <c r="K141" s="152"/>
      <c r="L141" s="152"/>
      <c r="M141" s="152"/>
      <c r="N141" s="152"/>
      <c r="O141" s="152"/>
      <c r="P141" s="152"/>
      <c r="Q141" s="152"/>
      <c r="R141" s="152"/>
      <c r="S141" s="152"/>
    </row>
    <row r="142" spans="1:19" ht="14.25" customHeight="1">
      <c r="A142" s="2"/>
      <c r="B142" s="2"/>
      <c r="C142" s="2"/>
      <c r="D142" s="2"/>
      <c r="E142" s="2"/>
      <c r="F142" s="2"/>
      <c r="G142" s="152"/>
      <c r="H142" s="152"/>
      <c r="I142" s="152"/>
      <c r="J142" s="152"/>
      <c r="K142" s="152"/>
      <c r="L142" s="152"/>
      <c r="M142" s="152"/>
      <c r="N142" s="152"/>
      <c r="O142" s="152"/>
      <c r="P142" s="152"/>
      <c r="Q142" s="152"/>
      <c r="R142" s="152"/>
      <c r="S142" s="152"/>
    </row>
    <row r="143" spans="1:19" ht="14.25" customHeight="1">
      <c r="A143" s="2"/>
      <c r="B143" s="2"/>
      <c r="C143" s="2"/>
      <c r="D143" s="2"/>
      <c r="E143" s="2"/>
      <c r="F143" s="2"/>
      <c r="G143" s="152"/>
      <c r="H143" s="152"/>
      <c r="I143" s="152"/>
      <c r="J143" s="152"/>
      <c r="K143" s="152"/>
      <c r="L143" s="152"/>
      <c r="M143" s="152"/>
      <c r="N143" s="152"/>
      <c r="O143" s="152"/>
      <c r="P143" s="152"/>
      <c r="Q143" s="152"/>
      <c r="R143" s="152"/>
      <c r="S143" s="152"/>
    </row>
    <row r="144" spans="1:19" ht="14.25" customHeight="1">
      <c r="A144" s="2"/>
      <c r="B144" s="2"/>
      <c r="C144" s="2"/>
      <c r="D144" s="2"/>
      <c r="E144" s="2"/>
      <c r="F144" s="2"/>
      <c r="G144" s="152"/>
      <c r="H144" s="152"/>
      <c r="I144" s="152"/>
      <c r="J144" s="152"/>
      <c r="K144" s="152"/>
      <c r="L144" s="152"/>
      <c r="M144" s="152"/>
      <c r="N144" s="152"/>
      <c r="O144" s="152"/>
      <c r="P144" s="152"/>
      <c r="Q144" s="152"/>
      <c r="R144" s="152"/>
      <c r="S144" s="152"/>
    </row>
    <row r="145" spans="1:19" ht="14.25" customHeight="1">
      <c r="A145" s="2"/>
      <c r="B145" s="2"/>
      <c r="C145" s="2"/>
      <c r="D145" s="2"/>
      <c r="E145" s="2"/>
      <c r="F145" s="2"/>
      <c r="G145" s="152"/>
      <c r="H145" s="152"/>
      <c r="I145" s="152"/>
      <c r="J145" s="152"/>
      <c r="K145" s="152"/>
      <c r="L145" s="152"/>
      <c r="M145" s="152"/>
      <c r="N145" s="152"/>
      <c r="O145" s="152"/>
      <c r="P145" s="152"/>
      <c r="Q145" s="152"/>
      <c r="R145" s="152"/>
      <c r="S145" s="152"/>
    </row>
    <row r="146" spans="1:19" ht="14.25" customHeight="1">
      <c r="A146" s="2"/>
      <c r="B146" s="2"/>
      <c r="C146" s="2"/>
      <c r="D146" s="2"/>
      <c r="E146" s="2"/>
      <c r="F146" s="2"/>
      <c r="G146" s="152"/>
      <c r="H146" s="152"/>
      <c r="I146" s="152"/>
      <c r="J146" s="152"/>
      <c r="K146" s="152"/>
      <c r="L146" s="152"/>
      <c r="M146" s="152"/>
      <c r="N146" s="152"/>
      <c r="O146" s="152"/>
      <c r="P146" s="152"/>
      <c r="Q146" s="152"/>
      <c r="R146" s="152"/>
      <c r="S146" s="152"/>
    </row>
    <row r="147" spans="1:19" ht="14.25" customHeight="1">
      <c r="A147" s="2"/>
      <c r="B147" s="2"/>
      <c r="C147" s="2"/>
      <c r="D147" s="2"/>
      <c r="E147" s="2"/>
      <c r="F147" s="2"/>
      <c r="G147" s="152"/>
      <c r="H147" s="152"/>
      <c r="I147" s="152"/>
      <c r="J147" s="152"/>
      <c r="K147" s="152"/>
      <c r="L147" s="152"/>
      <c r="M147" s="152"/>
      <c r="N147" s="152"/>
      <c r="O147" s="152"/>
      <c r="P147" s="152"/>
      <c r="Q147" s="152"/>
      <c r="R147" s="152"/>
      <c r="S147" s="152"/>
    </row>
    <row r="148" spans="1:19" ht="14.25" customHeight="1">
      <c r="A148" s="2"/>
      <c r="B148" s="2"/>
      <c r="C148" s="2"/>
      <c r="D148" s="2"/>
      <c r="E148" s="2"/>
      <c r="F148" s="2"/>
      <c r="G148" s="152"/>
      <c r="H148" s="152"/>
      <c r="I148" s="152"/>
      <c r="J148" s="152"/>
      <c r="K148" s="152"/>
      <c r="L148" s="152"/>
      <c r="M148" s="152"/>
      <c r="N148" s="152"/>
      <c r="O148" s="152"/>
      <c r="P148" s="152"/>
      <c r="Q148" s="152"/>
      <c r="R148" s="152"/>
      <c r="S148" s="152"/>
    </row>
    <row r="149" spans="1:19" ht="14.25" customHeight="1">
      <c r="A149" s="2"/>
      <c r="B149" s="2"/>
      <c r="C149" s="2"/>
      <c r="D149" s="2"/>
      <c r="E149" s="2"/>
      <c r="F149" s="2"/>
      <c r="G149" s="152"/>
      <c r="H149" s="152"/>
      <c r="I149" s="152"/>
      <c r="J149" s="152"/>
      <c r="K149" s="152"/>
      <c r="L149" s="152"/>
      <c r="M149" s="152"/>
      <c r="N149" s="152"/>
      <c r="O149" s="152"/>
      <c r="P149" s="152"/>
      <c r="Q149" s="152"/>
      <c r="R149" s="152"/>
      <c r="S149" s="152"/>
    </row>
    <row r="150" spans="1:19" ht="14.25" customHeight="1">
      <c r="A150" s="2"/>
      <c r="B150" s="2"/>
      <c r="C150" s="2"/>
      <c r="D150" s="2"/>
      <c r="E150" s="2"/>
      <c r="F150" s="2"/>
      <c r="G150" s="152"/>
      <c r="H150" s="152"/>
      <c r="I150" s="152"/>
      <c r="J150" s="152"/>
      <c r="K150" s="152"/>
      <c r="L150" s="152"/>
      <c r="M150" s="152"/>
      <c r="N150" s="152"/>
      <c r="O150" s="152"/>
      <c r="P150" s="152"/>
      <c r="Q150" s="152"/>
      <c r="R150" s="152"/>
      <c r="S150" s="152"/>
    </row>
    <row r="151" spans="1:19" ht="14.25" customHeight="1">
      <c r="A151" s="2"/>
      <c r="B151" s="2"/>
      <c r="C151" s="2"/>
      <c r="D151" s="2"/>
      <c r="E151" s="2"/>
      <c r="F151" s="2"/>
      <c r="G151" s="152"/>
      <c r="H151" s="152"/>
      <c r="I151" s="152"/>
      <c r="J151" s="152"/>
      <c r="K151" s="152"/>
      <c r="L151" s="152"/>
      <c r="M151" s="152"/>
      <c r="N151" s="152"/>
      <c r="O151" s="152"/>
      <c r="P151" s="152"/>
      <c r="Q151" s="152"/>
      <c r="R151" s="152"/>
      <c r="S151" s="152"/>
    </row>
    <row r="152" spans="1:19" ht="14.25" customHeight="1">
      <c r="A152" s="2"/>
      <c r="B152" s="2"/>
      <c r="C152" s="2"/>
      <c r="D152" s="2"/>
      <c r="E152" s="2"/>
      <c r="F152" s="2"/>
      <c r="G152" s="152"/>
      <c r="H152" s="152"/>
      <c r="I152" s="152"/>
      <c r="J152" s="152"/>
      <c r="K152" s="152"/>
      <c r="L152" s="152"/>
      <c r="M152" s="152"/>
      <c r="N152" s="152"/>
      <c r="O152" s="152"/>
      <c r="P152" s="152"/>
      <c r="Q152" s="152"/>
      <c r="R152" s="152"/>
      <c r="S152" s="152"/>
    </row>
    <row r="153" spans="1:19" ht="14.25" customHeight="1">
      <c r="A153" s="2"/>
      <c r="B153" s="2"/>
      <c r="C153" s="2"/>
      <c r="D153" s="2"/>
      <c r="E153" s="2"/>
      <c r="F153" s="2"/>
      <c r="G153" s="152"/>
      <c r="H153" s="152"/>
      <c r="I153" s="152"/>
      <c r="J153" s="152"/>
      <c r="K153" s="152"/>
      <c r="L153" s="152"/>
      <c r="M153" s="152"/>
      <c r="N153" s="152"/>
      <c r="O153" s="152"/>
      <c r="P153" s="152"/>
      <c r="Q153" s="152"/>
      <c r="R153" s="152"/>
      <c r="S153" s="152"/>
    </row>
    <row r="154" spans="1:19" ht="14.25" customHeight="1">
      <c r="A154" s="2"/>
      <c r="B154" s="2"/>
      <c r="C154" s="2"/>
      <c r="D154" s="2"/>
      <c r="E154" s="2"/>
      <c r="F154" s="2"/>
      <c r="G154" s="152"/>
      <c r="H154" s="152"/>
      <c r="I154" s="152"/>
      <c r="J154" s="152"/>
      <c r="K154" s="152"/>
      <c r="L154" s="152"/>
      <c r="M154" s="152"/>
      <c r="N154" s="152"/>
      <c r="O154" s="152"/>
      <c r="P154" s="152"/>
      <c r="Q154" s="152"/>
      <c r="R154" s="152"/>
      <c r="S154" s="152"/>
    </row>
    <row r="155" spans="1:19" ht="14.25" customHeight="1">
      <c r="A155" s="2"/>
      <c r="B155" s="2"/>
      <c r="C155" s="2"/>
      <c r="D155" s="2"/>
      <c r="E155" s="2"/>
      <c r="F155" s="2"/>
      <c r="G155" s="152"/>
      <c r="H155" s="152"/>
      <c r="I155" s="152"/>
      <c r="J155" s="152"/>
      <c r="K155" s="152"/>
      <c r="L155" s="152"/>
      <c r="M155" s="152"/>
      <c r="N155" s="152"/>
      <c r="O155" s="152"/>
      <c r="P155" s="152"/>
      <c r="Q155" s="152"/>
      <c r="R155" s="152"/>
      <c r="S155" s="152"/>
    </row>
    <row r="156" spans="1:19" ht="14.25" customHeight="1">
      <c r="A156" s="2"/>
      <c r="B156" s="2"/>
      <c r="C156" s="2"/>
      <c r="D156" s="2"/>
      <c r="E156" s="2"/>
      <c r="F156" s="2"/>
      <c r="G156" s="152"/>
      <c r="H156" s="152"/>
      <c r="I156" s="152"/>
      <c r="J156" s="152"/>
      <c r="K156" s="152"/>
      <c r="L156" s="152"/>
      <c r="M156" s="152"/>
      <c r="N156" s="152"/>
      <c r="O156" s="152"/>
      <c r="P156" s="152"/>
      <c r="Q156" s="152"/>
      <c r="R156" s="152"/>
      <c r="S156" s="152"/>
    </row>
    <row r="157" spans="1:19" ht="14.25" customHeight="1">
      <c r="A157" s="2"/>
      <c r="B157" s="2"/>
      <c r="C157" s="2"/>
      <c r="D157" s="2"/>
      <c r="E157" s="2"/>
      <c r="F157" s="2"/>
      <c r="G157" s="152"/>
      <c r="H157" s="152"/>
      <c r="I157" s="152"/>
      <c r="J157" s="152"/>
      <c r="K157" s="152"/>
      <c r="L157" s="152"/>
      <c r="M157" s="152"/>
      <c r="N157" s="152"/>
      <c r="O157" s="152"/>
      <c r="P157" s="152"/>
      <c r="Q157" s="152"/>
      <c r="R157" s="152"/>
      <c r="S157" s="152"/>
    </row>
    <row r="158" spans="1:19" ht="14.25" customHeight="1">
      <c r="A158" s="2"/>
      <c r="B158" s="2"/>
      <c r="C158" s="2"/>
      <c r="D158" s="2"/>
      <c r="E158" s="2"/>
      <c r="F158" s="2"/>
      <c r="G158" s="152"/>
      <c r="H158" s="152"/>
      <c r="I158" s="152"/>
      <c r="J158" s="152"/>
      <c r="K158" s="152"/>
      <c r="L158" s="152"/>
      <c r="M158" s="152"/>
      <c r="N158" s="152"/>
      <c r="O158" s="152"/>
      <c r="P158" s="152"/>
      <c r="Q158" s="152"/>
      <c r="R158" s="152"/>
      <c r="S158" s="152"/>
    </row>
    <row r="159" spans="1:19" ht="14.25" customHeight="1">
      <c r="A159" s="2"/>
      <c r="B159" s="2"/>
      <c r="C159" s="2"/>
      <c r="D159" s="2"/>
      <c r="E159" s="2"/>
      <c r="F159" s="2"/>
      <c r="G159" s="152"/>
      <c r="H159" s="152"/>
      <c r="I159" s="152"/>
      <c r="J159" s="152"/>
      <c r="K159" s="152"/>
      <c r="L159" s="152"/>
      <c r="M159" s="152"/>
      <c r="N159" s="152"/>
      <c r="O159" s="152"/>
      <c r="P159" s="152"/>
      <c r="Q159" s="152"/>
      <c r="R159" s="152"/>
      <c r="S159" s="152"/>
    </row>
    <row r="160" spans="1:19" ht="14.25" customHeight="1">
      <c r="A160" s="2"/>
      <c r="B160" s="2"/>
      <c r="C160" s="2"/>
      <c r="D160" s="2"/>
      <c r="E160" s="2"/>
      <c r="F160" s="2"/>
      <c r="G160" s="152"/>
      <c r="H160" s="152"/>
      <c r="I160" s="152"/>
      <c r="J160" s="152"/>
      <c r="K160" s="152"/>
      <c r="L160" s="152"/>
      <c r="M160" s="152"/>
      <c r="N160" s="152"/>
      <c r="O160" s="152"/>
      <c r="P160" s="152"/>
      <c r="Q160" s="152"/>
      <c r="R160" s="152"/>
      <c r="S160" s="152"/>
    </row>
    <row r="161" spans="1:19" ht="14.25" customHeight="1">
      <c r="A161" s="2"/>
      <c r="B161" s="2"/>
      <c r="C161" s="2"/>
      <c r="D161" s="2"/>
      <c r="E161" s="2"/>
      <c r="F161" s="2"/>
      <c r="G161" s="152"/>
      <c r="H161" s="152"/>
      <c r="I161" s="152"/>
      <c r="J161" s="152"/>
      <c r="K161" s="152"/>
      <c r="L161" s="152"/>
      <c r="M161" s="152"/>
      <c r="N161" s="152"/>
      <c r="O161" s="152"/>
      <c r="P161" s="152"/>
      <c r="Q161" s="152"/>
      <c r="R161" s="152"/>
      <c r="S161" s="152"/>
    </row>
    <row r="162" spans="1:19" ht="14.25" customHeight="1">
      <c r="A162" s="2"/>
      <c r="B162" s="2"/>
      <c r="C162" s="2"/>
      <c r="D162" s="2"/>
      <c r="E162" s="2"/>
      <c r="F162" s="2"/>
      <c r="G162" s="152"/>
      <c r="H162" s="152"/>
      <c r="I162" s="152"/>
      <c r="J162" s="152"/>
      <c r="K162" s="152"/>
      <c r="L162" s="152"/>
      <c r="M162" s="152"/>
      <c r="N162" s="152"/>
      <c r="O162" s="152"/>
      <c r="P162" s="152"/>
      <c r="Q162" s="152"/>
      <c r="R162" s="152"/>
      <c r="S162" s="152"/>
    </row>
    <row r="163" spans="1:19" ht="14.25" customHeight="1">
      <c r="A163" s="2"/>
      <c r="B163" s="2"/>
      <c r="C163" s="2"/>
      <c r="D163" s="2"/>
      <c r="E163" s="2"/>
      <c r="F163" s="2"/>
      <c r="G163" s="152"/>
      <c r="H163" s="152"/>
      <c r="I163" s="152"/>
      <c r="J163" s="152"/>
      <c r="K163" s="152"/>
      <c r="L163" s="152"/>
      <c r="M163" s="152"/>
      <c r="N163" s="152"/>
      <c r="O163" s="152"/>
      <c r="P163" s="152"/>
      <c r="Q163" s="152"/>
      <c r="R163" s="152"/>
      <c r="S163" s="152"/>
    </row>
    <row r="164" spans="1:19" ht="14.25" customHeight="1">
      <c r="A164" s="2"/>
      <c r="B164" s="2"/>
      <c r="C164" s="2"/>
      <c r="D164" s="2"/>
      <c r="E164" s="2"/>
      <c r="F164" s="2"/>
      <c r="G164" s="152"/>
      <c r="H164" s="152"/>
      <c r="I164" s="152"/>
      <c r="J164" s="152"/>
      <c r="K164" s="152"/>
      <c r="L164" s="152"/>
      <c r="M164" s="152"/>
      <c r="N164" s="152"/>
      <c r="O164" s="152"/>
      <c r="P164" s="152"/>
      <c r="Q164" s="152"/>
      <c r="R164" s="152"/>
      <c r="S164" s="152"/>
    </row>
    <row r="165" spans="1:19" ht="14.25" customHeight="1">
      <c r="A165" s="2"/>
      <c r="B165" s="2"/>
      <c r="C165" s="2"/>
      <c r="D165" s="2"/>
      <c r="E165" s="2"/>
      <c r="F165" s="2"/>
      <c r="G165" s="152"/>
      <c r="H165" s="152"/>
      <c r="I165" s="152"/>
      <c r="J165" s="152"/>
      <c r="K165" s="152"/>
      <c r="L165" s="152"/>
      <c r="M165" s="152"/>
      <c r="N165" s="152"/>
      <c r="O165" s="152"/>
      <c r="P165" s="152"/>
      <c r="Q165" s="152"/>
      <c r="R165" s="152"/>
      <c r="S165" s="152"/>
    </row>
    <row r="166" spans="1:19" ht="14.25" customHeight="1">
      <c r="A166" s="2"/>
      <c r="B166" s="2"/>
      <c r="C166" s="2"/>
      <c r="D166" s="2"/>
      <c r="E166" s="2"/>
      <c r="F166" s="2"/>
      <c r="G166" s="152"/>
      <c r="H166" s="152"/>
      <c r="I166" s="152"/>
      <c r="J166" s="152"/>
      <c r="K166" s="152"/>
      <c r="L166" s="152"/>
      <c r="M166" s="152"/>
      <c r="N166" s="152"/>
      <c r="O166" s="152"/>
      <c r="P166" s="152"/>
      <c r="Q166" s="152"/>
      <c r="R166" s="152"/>
      <c r="S166" s="152"/>
    </row>
    <row r="167" spans="1:19" ht="14.25" customHeight="1">
      <c r="A167" s="2"/>
      <c r="B167" s="2"/>
      <c r="C167" s="2"/>
      <c r="D167" s="2"/>
      <c r="E167" s="2"/>
      <c r="F167" s="2"/>
      <c r="G167" s="152"/>
      <c r="H167" s="152"/>
      <c r="I167" s="152"/>
      <c r="J167" s="152"/>
      <c r="K167" s="152"/>
      <c r="L167" s="152"/>
      <c r="M167" s="152"/>
      <c r="N167" s="152"/>
      <c r="O167" s="152"/>
      <c r="P167" s="152"/>
      <c r="Q167" s="152"/>
      <c r="R167" s="152"/>
      <c r="S167" s="152"/>
    </row>
    <row r="168" spans="1:19" ht="14.25" customHeight="1">
      <c r="A168" s="2"/>
      <c r="B168" s="2"/>
      <c r="C168" s="2"/>
      <c r="D168" s="2"/>
      <c r="E168" s="2"/>
      <c r="F168" s="2"/>
      <c r="G168" s="152"/>
      <c r="H168" s="152"/>
      <c r="I168" s="152"/>
      <c r="J168" s="152"/>
      <c r="K168" s="152"/>
      <c r="L168" s="152"/>
      <c r="M168" s="152"/>
      <c r="N168" s="152"/>
      <c r="O168" s="152"/>
      <c r="P168" s="152"/>
      <c r="Q168" s="152"/>
      <c r="R168" s="152"/>
      <c r="S168" s="152"/>
    </row>
    <row r="169" spans="1:19" ht="14.25" customHeight="1">
      <c r="A169" s="2"/>
      <c r="B169" s="2"/>
      <c r="C169" s="2"/>
      <c r="D169" s="2"/>
      <c r="E169" s="2"/>
      <c r="F169" s="2"/>
      <c r="G169" s="152"/>
      <c r="H169" s="152"/>
      <c r="I169" s="152"/>
      <c r="J169" s="152"/>
      <c r="K169" s="152"/>
      <c r="L169" s="152"/>
      <c r="M169" s="152"/>
      <c r="N169" s="152"/>
      <c r="O169" s="152"/>
      <c r="P169" s="152"/>
      <c r="Q169" s="152"/>
      <c r="R169" s="152"/>
      <c r="S169" s="152"/>
    </row>
    <row r="170" spans="1:19" ht="14.25" customHeight="1">
      <c r="A170" s="2"/>
      <c r="B170" s="2"/>
      <c r="C170" s="2"/>
      <c r="D170" s="2"/>
      <c r="E170" s="2"/>
      <c r="F170" s="2"/>
      <c r="G170" s="152"/>
      <c r="H170" s="152"/>
      <c r="I170" s="152"/>
      <c r="J170" s="152"/>
      <c r="K170" s="152"/>
      <c r="L170" s="152"/>
      <c r="M170" s="152"/>
      <c r="N170" s="152"/>
      <c r="O170" s="152"/>
      <c r="P170" s="152"/>
      <c r="Q170" s="152"/>
      <c r="R170" s="152"/>
      <c r="S170" s="152"/>
    </row>
    <row r="171" spans="1:19" ht="14.25" customHeight="1">
      <c r="A171" s="2"/>
      <c r="B171" s="2"/>
      <c r="C171" s="2"/>
      <c r="D171" s="2"/>
      <c r="E171" s="2"/>
      <c r="F171" s="2"/>
      <c r="G171" s="152"/>
      <c r="H171" s="152"/>
      <c r="I171" s="152"/>
      <c r="J171" s="152"/>
      <c r="K171" s="152"/>
      <c r="L171" s="152"/>
      <c r="M171" s="152"/>
      <c r="N171" s="152"/>
      <c r="O171" s="152"/>
      <c r="P171" s="152"/>
      <c r="Q171" s="152"/>
      <c r="R171" s="152"/>
      <c r="S171" s="152"/>
    </row>
    <row r="172" spans="1:19" ht="14.25" customHeight="1">
      <c r="A172" s="2"/>
      <c r="B172" s="2"/>
      <c r="C172" s="2"/>
      <c r="D172" s="2"/>
      <c r="E172" s="2"/>
      <c r="F172" s="2"/>
      <c r="G172" s="152"/>
      <c r="H172" s="152"/>
      <c r="I172" s="152"/>
      <c r="J172" s="152"/>
      <c r="K172" s="152"/>
      <c r="L172" s="152"/>
      <c r="M172" s="152"/>
      <c r="N172" s="152"/>
      <c r="O172" s="152"/>
      <c r="P172" s="152"/>
      <c r="Q172" s="152"/>
      <c r="R172" s="152"/>
      <c r="S172" s="152"/>
    </row>
    <row r="173" spans="1:19" ht="14.25" customHeight="1">
      <c r="A173" s="2"/>
      <c r="B173" s="2"/>
      <c r="C173" s="2"/>
      <c r="D173" s="2"/>
      <c r="E173" s="2"/>
      <c r="F173" s="2"/>
      <c r="G173" s="152"/>
      <c r="H173" s="152"/>
      <c r="I173" s="152"/>
      <c r="J173" s="152"/>
      <c r="K173" s="152"/>
      <c r="L173" s="152"/>
      <c r="M173" s="152"/>
      <c r="N173" s="152"/>
      <c r="O173" s="152"/>
      <c r="P173" s="152"/>
      <c r="Q173" s="152"/>
      <c r="R173" s="152"/>
      <c r="S173" s="152"/>
    </row>
    <row r="174" spans="1:19" ht="14.25" customHeight="1">
      <c r="A174" s="2"/>
      <c r="B174" s="2"/>
      <c r="C174" s="2"/>
      <c r="D174" s="2"/>
      <c r="E174" s="2"/>
      <c r="F174" s="2"/>
      <c r="G174" s="152"/>
      <c r="H174" s="152"/>
      <c r="I174" s="152"/>
      <c r="J174" s="152"/>
      <c r="K174" s="152"/>
      <c r="L174" s="152"/>
      <c r="M174" s="152"/>
      <c r="N174" s="152"/>
      <c r="O174" s="152"/>
      <c r="P174" s="152"/>
      <c r="Q174" s="152"/>
      <c r="R174" s="152"/>
      <c r="S174" s="152"/>
    </row>
    <row r="175" spans="1:19" ht="14.25" customHeight="1">
      <c r="A175" s="2"/>
      <c r="B175" s="2"/>
      <c r="C175" s="2"/>
      <c r="D175" s="2"/>
      <c r="E175" s="2"/>
      <c r="F175" s="2"/>
      <c r="G175" s="152"/>
      <c r="H175" s="152"/>
      <c r="I175" s="152"/>
      <c r="J175" s="152"/>
      <c r="K175" s="152"/>
      <c r="L175" s="152"/>
      <c r="M175" s="152"/>
      <c r="N175" s="152"/>
      <c r="O175" s="152"/>
      <c r="P175" s="152"/>
      <c r="Q175" s="152"/>
      <c r="R175" s="152"/>
      <c r="S175" s="152"/>
    </row>
    <row r="176" spans="1:19" ht="14.25" customHeight="1">
      <c r="A176" s="2"/>
      <c r="B176" s="2"/>
      <c r="C176" s="2"/>
      <c r="D176" s="2"/>
      <c r="E176" s="2"/>
      <c r="F176" s="2"/>
      <c r="G176" s="152"/>
      <c r="H176" s="152"/>
      <c r="I176" s="152"/>
      <c r="J176" s="152"/>
      <c r="K176" s="152"/>
      <c r="L176" s="152"/>
      <c r="M176" s="152"/>
      <c r="N176" s="152"/>
      <c r="O176" s="152"/>
      <c r="P176" s="152"/>
      <c r="Q176" s="152"/>
      <c r="R176" s="152"/>
      <c r="S176" s="152"/>
    </row>
    <row r="177" spans="1:19" ht="14.25" customHeight="1">
      <c r="A177" s="2"/>
      <c r="B177" s="2"/>
      <c r="C177" s="2"/>
      <c r="D177" s="2"/>
      <c r="E177" s="2"/>
      <c r="F177" s="2"/>
      <c r="G177" s="152"/>
      <c r="H177" s="152"/>
      <c r="I177" s="152"/>
      <c r="J177" s="152"/>
      <c r="K177" s="152"/>
      <c r="L177" s="152"/>
      <c r="M177" s="152"/>
      <c r="N177" s="152"/>
      <c r="O177" s="152"/>
      <c r="P177" s="152"/>
      <c r="Q177" s="152"/>
      <c r="R177" s="152"/>
      <c r="S177" s="152"/>
    </row>
    <row r="178" spans="1:19" ht="14.25" customHeight="1">
      <c r="A178" s="2"/>
      <c r="B178" s="2"/>
      <c r="C178" s="2"/>
      <c r="D178" s="2"/>
      <c r="E178" s="2"/>
      <c r="F178" s="2"/>
      <c r="G178" s="152"/>
      <c r="H178" s="152"/>
      <c r="I178" s="152"/>
      <c r="J178" s="152"/>
      <c r="K178" s="152"/>
      <c r="L178" s="152"/>
      <c r="M178" s="152"/>
      <c r="N178" s="152"/>
      <c r="O178" s="152"/>
      <c r="P178" s="152"/>
      <c r="Q178" s="152"/>
      <c r="R178" s="152"/>
      <c r="S178" s="152"/>
    </row>
    <row r="179" spans="1:19" ht="14.25" customHeight="1">
      <c r="A179" s="2"/>
      <c r="B179" s="2"/>
      <c r="C179" s="2"/>
      <c r="D179" s="2"/>
      <c r="E179" s="2"/>
      <c r="F179" s="2"/>
      <c r="G179" s="152"/>
      <c r="H179" s="152"/>
      <c r="I179" s="152"/>
      <c r="J179" s="152"/>
      <c r="K179" s="152"/>
      <c r="L179" s="152"/>
      <c r="M179" s="152"/>
      <c r="N179" s="152"/>
      <c r="O179" s="152"/>
      <c r="P179" s="152"/>
      <c r="Q179" s="152"/>
      <c r="R179" s="152"/>
      <c r="S179" s="152"/>
    </row>
    <row r="180" spans="1:19" ht="14.25" customHeight="1">
      <c r="A180" s="2"/>
      <c r="B180" s="2"/>
      <c r="C180" s="2"/>
      <c r="D180" s="2"/>
      <c r="E180" s="2"/>
      <c r="F180" s="2"/>
      <c r="G180" s="152"/>
      <c r="H180" s="152"/>
      <c r="I180" s="152"/>
      <c r="J180" s="152"/>
      <c r="K180" s="152"/>
      <c r="L180" s="152"/>
      <c r="M180" s="152"/>
      <c r="N180" s="152"/>
      <c r="O180" s="152"/>
      <c r="P180" s="152"/>
      <c r="Q180" s="152"/>
      <c r="R180" s="152"/>
      <c r="S180" s="152"/>
    </row>
    <row r="181" spans="1:19" ht="14.25" customHeight="1">
      <c r="A181" s="2"/>
      <c r="B181" s="2"/>
      <c r="C181" s="2"/>
      <c r="D181" s="2"/>
      <c r="E181" s="2"/>
      <c r="F181" s="2"/>
      <c r="G181" s="152"/>
      <c r="H181" s="152"/>
      <c r="I181" s="152"/>
      <c r="J181" s="152"/>
      <c r="K181" s="152"/>
      <c r="L181" s="152"/>
      <c r="M181" s="152"/>
      <c r="N181" s="152"/>
      <c r="O181" s="152"/>
      <c r="P181" s="152"/>
      <c r="Q181" s="152"/>
      <c r="R181" s="152"/>
      <c r="S181" s="152"/>
    </row>
    <row r="182" spans="1:19" ht="14.25" customHeight="1">
      <c r="A182" s="2"/>
      <c r="B182" s="2"/>
      <c r="C182" s="2"/>
      <c r="D182" s="2"/>
      <c r="E182" s="2"/>
      <c r="F182" s="2"/>
      <c r="G182" s="152"/>
      <c r="H182" s="152"/>
      <c r="I182" s="152"/>
      <c r="J182" s="152"/>
      <c r="K182" s="152"/>
      <c r="L182" s="152"/>
      <c r="M182" s="152"/>
      <c r="N182" s="152"/>
      <c r="O182" s="152"/>
      <c r="P182" s="152"/>
      <c r="Q182" s="152"/>
      <c r="R182" s="152"/>
      <c r="S182" s="152"/>
    </row>
    <row r="183" spans="1:19" ht="14.25" customHeight="1">
      <c r="A183" s="2"/>
      <c r="B183" s="2"/>
      <c r="C183" s="2"/>
      <c r="D183" s="2"/>
      <c r="E183" s="2"/>
      <c r="F183" s="2"/>
      <c r="G183" s="152"/>
      <c r="H183" s="152"/>
      <c r="I183" s="152"/>
      <c r="J183" s="152"/>
      <c r="K183" s="152"/>
      <c r="L183" s="152"/>
      <c r="M183" s="152"/>
      <c r="N183" s="152"/>
      <c r="O183" s="152"/>
      <c r="P183" s="152"/>
      <c r="Q183" s="152"/>
      <c r="R183" s="152"/>
      <c r="S183" s="152"/>
    </row>
    <row r="184" spans="1:19" ht="14.25" customHeight="1">
      <c r="A184" s="2"/>
      <c r="B184" s="2"/>
      <c r="C184" s="2"/>
      <c r="D184" s="2"/>
      <c r="E184" s="2"/>
      <c r="F184" s="2"/>
      <c r="G184" s="152"/>
      <c r="H184" s="152"/>
      <c r="I184" s="152"/>
      <c r="J184" s="152"/>
      <c r="K184" s="152"/>
      <c r="L184" s="152"/>
      <c r="M184" s="152"/>
      <c r="N184" s="152"/>
      <c r="O184" s="152"/>
      <c r="P184" s="152"/>
      <c r="Q184" s="152"/>
      <c r="R184" s="152"/>
      <c r="S184" s="152"/>
    </row>
    <row r="185" spans="1:19" ht="14.25" customHeight="1">
      <c r="A185" s="2"/>
      <c r="B185" s="2"/>
      <c r="C185" s="2"/>
      <c r="D185" s="2"/>
      <c r="E185" s="2"/>
      <c r="F185" s="2"/>
      <c r="G185" s="152"/>
      <c r="H185" s="152"/>
      <c r="I185" s="152"/>
      <c r="J185" s="152"/>
      <c r="K185" s="152"/>
      <c r="L185" s="152"/>
      <c r="M185" s="152"/>
      <c r="N185" s="152"/>
      <c r="O185" s="152"/>
      <c r="P185" s="152"/>
      <c r="Q185" s="152"/>
      <c r="R185" s="152"/>
      <c r="S185" s="152"/>
    </row>
    <row r="186" spans="1:19" ht="14.25" customHeight="1">
      <c r="A186" s="2"/>
      <c r="B186" s="2"/>
      <c r="C186" s="2"/>
      <c r="D186" s="2"/>
      <c r="E186" s="2"/>
      <c r="F186" s="2"/>
      <c r="G186" s="152"/>
      <c r="H186" s="152"/>
      <c r="I186" s="152"/>
      <c r="J186" s="152"/>
      <c r="K186" s="152"/>
      <c r="L186" s="152"/>
      <c r="M186" s="152"/>
      <c r="N186" s="152"/>
      <c r="O186" s="152"/>
      <c r="P186" s="152"/>
      <c r="Q186" s="152"/>
      <c r="R186" s="152"/>
      <c r="S186" s="152"/>
    </row>
    <row r="187" spans="1:19" ht="14.25" customHeight="1">
      <c r="A187" s="2"/>
      <c r="B187" s="2"/>
      <c r="C187" s="2"/>
      <c r="D187" s="2"/>
      <c r="E187" s="2"/>
      <c r="F187" s="2"/>
      <c r="G187" s="152"/>
      <c r="H187" s="152"/>
      <c r="I187" s="152"/>
      <c r="J187" s="152"/>
      <c r="K187" s="152"/>
      <c r="L187" s="152"/>
      <c r="M187" s="152"/>
      <c r="N187" s="152"/>
      <c r="O187" s="152"/>
      <c r="P187" s="152"/>
      <c r="Q187" s="152"/>
      <c r="R187" s="152"/>
      <c r="S187" s="152"/>
    </row>
    <row r="188" spans="1:19" ht="14.25" customHeight="1">
      <c r="A188" s="2"/>
      <c r="B188" s="2"/>
      <c r="C188" s="2"/>
      <c r="D188" s="2"/>
      <c r="E188" s="2"/>
      <c r="F188" s="2"/>
      <c r="G188" s="152"/>
      <c r="H188" s="152"/>
      <c r="I188" s="152"/>
      <c r="J188" s="152"/>
      <c r="K188" s="152"/>
      <c r="L188" s="152"/>
      <c r="M188" s="152"/>
      <c r="N188" s="152"/>
      <c r="O188" s="152"/>
      <c r="P188" s="152"/>
      <c r="Q188" s="152"/>
      <c r="R188" s="152"/>
      <c r="S188" s="152"/>
    </row>
    <row r="189" spans="1:19" ht="14.25" customHeight="1">
      <c r="A189" s="2"/>
      <c r="B189" s="2"/>
      <c r="C189" s="2"/>
      <c r="D189" s="2"/>
      <c r="E189" s="2"/>
      <c r="F189" s="2"/>
      <c r="G189" s="152"/>
      <c r="H189" s="152"/>
      <c r="I189" s="152"/>
      <c r="J189" s="152"/>
      <c r="K189" s="152"/>
      <c r="L189" s="152"/>
      <c r="M189" s="152"/>
      <c r="N189" s="152"/>
      <c r="O189" s="152"/>
      <c r="P189" s="152"/>
      <c r="Q189" s="152"/>
      <c r="R189" s="152"/>
      <c r="S189" s="152"/>
    </row>
    <row r="190" spans="1:19" ht="14.25" customHeight="1">
      <c r="A190" s="2"/>
      <c r="B190" s="2"/>
      <c r="C190" s="2"/>
      <c r="D190" s="2"/>
      <c r="E190" s="2"/>
      <c r="F190" s="2"/>
      <c r="G190" s="152"/>
      <c r="H190" s="152"/>
      <c r="I190" s="152"/>
      <c r="J190" s="152"/>
      <c r="K190" s="152"/>
      <c r="L190" s="152"/>
      <c r="M190" s="152"/>
      <c r="N190" s="152"/>
      <c r="O190" s="152"/>
      <c r="P190" s="152"/>
      <c r="Q190" s="152"/>
      <c r="R190" s="152"/>
      <c r="S190" s="152"/>
    </row>
    <row r="191" spans="1:19" ht="14.25" customHeight="1">
      <c r="A191" s="2"/>
      <c r="B191" s="2"/>
      <c r="C191" s="2"/>
      <c r="D191" s="2"/>
      <c r="E191" s="2"/>
      <c r="F191" s="2"/>
      <c r="G191" s="152"/>
      <c r="H191" s="152"/>
      <c r="I191" s="152"/>
      <c r="J191" s="152"/>
      <c r="K191" s="152"/>
      <c r="L191" s="152"/>
      <c r="M191" s="152"/>
      <c r="N191" s="152"/>
      <c r="O191" s="152"/>
      <c r="P191" s="152"/>
      <c r="Q191" s="152"/>
      <c r="R191" s="152"/>
      <c r="S191" s="152"/>
    </row>
    <row r="192" spans="1:19" ht="14.25" customHeight="1">
      <c r="A192" s="2"/>
      <c r="B192" s="2"/>
      <c r="C192" s="2"/>
      <c r="D192" s="2"/>
      <c r="E192" s="2"/>
      <c r="F192" s="2"/>
      <c r="G192" s="152"/>
      <c r="H192" s="152"/>
      <c r="I192" s="152"/>
      <c r="J192" s="152"/>
      <c r="K192" s="152"/>
      <c r="L192" s="152"/>
      <c r="M192" s="152"/>
      <c r="N192" s="152"/>
      <c r="O192" s="152"/>
      <c r="P192" s="152"/>
      <c r="Q192" s="152"/>
      <c r="R192" s="152"/>
      <c r="S192" s="152"/>
    </row>
    <row r="193" spans="1:19" ht="14.25" customHeight="1">
      <c r="A193" s="2"/>
      <c r="B193" s="2"/>
      <c r="C193" s="2"/>
      <c r="D193" s="2"/>
      <c r="E193" s="2"/>
      <c r="F193" s="2"/>
      <c r="G193" s="152"/>
      <c r="H193" s="152"/>
      <c r="I193" s="152"/>
      <c r="J193" s="152"/>
      <c r="K193" s="152"/>
      <c r="L193" s="152"/>
      <c r="M193" s="152"/>
      <c r="N193" s="152"/>
      <c r="O193" s="152"/>
      <c r="P193" s="152"/>
      <c r="Q193" s="152"/>
      <c r="R193" s="152"/>
      <c r="S193" s="152"/>
    </row>
    <row r="194" spans="1:19" ht="14.25" customHeight="1">
      <c r="A194" s="2"/>
      <c r="B194" s="2"/>
      <c r="C194" s="2"/>
      <c r="D194" s="2"/>
      <c r="E194" s="2"/>
      <c r="F194" s="2"/>
      <c r="G194" s="152"/>
      <c r="H194" s="152"/>
      <c r="I194" s="152"/>
      <c r="J194" s="152"/>
      <c r="K194" s="152"/>
      <c r="L194" s="152"/>
      <c r="M194" s="152"/>
      <c r="N194" s="152"/>
      <c r="O194" s="152"/>
      <c r="P194" s="152"/>
      <c r="Q194" s="152"/>
      <c r="R194" s="152"/>
      <c r="S194" s="152"/>
    </row>
    <row r="195" spans="1:19" ht="14.25" customHeight="1">
      <c r="A195" s="2"/>
      <c r="B195" s="2"/>
      <c r="C195" s="2"/>
      <c r="D195" s="2"/>
      <c r="E195" s="2"/>
      <c r="F195" s="2"/>
      <c r="G195" s="152"/>
      <c r="H195" s="152"/>
      <c r="I195" s="152"/>
      <c r="J195" s="152"/>
      <c r="K195" s="152"/>
      <c r="L195" s="152"/>
      <c r="M195" s="152"/>
      <c r="N195" s="152"/>
      <c r="O195" s="152"/>
      <c r="P195" s="152"/>
      <c r="Q195" s="152"/>
      <c r="R195" s="152"/>
      <c r="S195" s="152"/>
    </row>
    <row r="196" spans="1:19" ht="14.25" customHeight="1">
      <c r="A196" s="2"/>
      <c r="B196" s="2"/>
      <c r="C196" s="2"/>
      <c r="D196" s="2"/>
      <c r="E196" s="2"/>
      <c r="F196" s="2"/>
      <c r="G196" s="152"/>
      <c r="H196" s="152"/>
      <c r="I196" s="152"/>
      <c r="J196" s="152"/>
      <c r="K196" s="152"/>
      <c r="L196" s="152"/>
      <c r="M196" s="152"/>
      <c r="N196" s="152"/>
      <c r="O196" s="152"/>
      <c r="P196" s="152"/>
      <c r="Q196" s="152"/>
      <c r="R196" s="152"/>
      <c r="S196" s="152"/>
    </row>
    <row r="197" spans="1:19" ht="14.25" customHeight="1">
      <c r="A197" s="2"/>
      <c r="B197" s="2"/>
      <c r="C197" s="2"/>
      <c r="D197" s="2"/>
      <c r="E197" s="2"/>
      <c r="F197" s="2"/>
      <c r="G197" s="152"/>
      <c r="H197" s="152"/>
      <c r="I197" s="152"/>
      <c r="J197" s="152"/>
      <c r="K197" s="152"/>
      <c r="L197" s="152"/>
      <c r="M197" s="152"/>
      <c r="N197" s="152"/>
      <c r="O197" s="152"/>
      <c r="P197" s="152"/>
      <c r="Q197" s="152"/>
      <c r="R197" s="152"/>
      <c r="S197" s="152"/>
    </row>
    <row r="198" spans="1:19" ht="14.25" customHeight="1">
      <c r="A198" s="2"/>
      <c r="B198" s="2"/>
      <c r="C198" s="2"/>
      <c r="D198" s="2"/>
      <c r="E198" s="2"/>
      <c r="F198" s="2"/>
      <c r="G198" s="152"/>
      <c r="H198" s="152"/>
      <c r="I198" s="152"/>
      <c r="J198" s="152"/>
      <c r="K198" s="152"/>
      <c r="L198" s="152"/>
      <c r="M198" s="152"/>
      <c r="N198" s="152"/>
      <c r="O198" s="152"/>
      <c r="P198" s="152"/>
      <c r="Q198" s="152"/>
      <c r="R198" s="152"/>
      <c r="S198" s="152"/>
    </row>
    <row r="199" spans="1:19" ht="14.25" customHeight="1">
      <c r="A199" s="2"/>
      <c r="B199" s="2"/>
      <c r="C199" s="2"/>
      <c r="D199" s="2"/>
      <c r="E199" s="2"/>
      <c r="F199" s="2"/>
      <c r="G199" s="152"/>
      <c r="H199" s="152"/>
      <c r="I199" s="152"/>
      <c r="J199" s="152"/>
      <c r="K199" s="152"/>
      <c r="L199" s="152"/>
      <c r="M199" s="152"/>
      <c r="N199" s="152"/>
      <c r="O199" s="152"/>
      <c r="P199" s="152"/>
      <c r="Q199" s="152"/>
      <c r="R199" s="152"/>
      <c r="S199" s="152"/>
    </row>
    <row r="200" spans="1:19" ht="14.25" customHeight="1">
      <c r="A200" s="2"/>
      <c r="B200" s="2"/>
      <c r="C200" s="2"/>
      <c r="D200" s="2"/>
      <c r="E200" s="2"/>
      <c r="F200" s="2"/>
      <c r="G200" s="152"/>
      <c r="H200" s="152"/>
      <c r="I200" s="152"/>
      <c r="J200" s="152"/>
      <c r="K200" s="152"/>
      <c r="L200" s="152"/>
      <c r="M200" s="152"/>
      <c r="N200" s="152"/>
      <c r="O200" s="152"/>
      <c r="P200" s="152"/>
      <c r="Q200" s="152"/>
      <c r="R200" s="152"/>
      <c r="S200" s="152"/>
    </row>
    <row r="201" spans="1:19" ht="14.25" customHeight="1">
      <c r="A201" s="2"/>
      <c r="B201" s="2"/>
      <c r="C201" s="2"/>
      <c r="D201" s="2"/>
      <c r="E201" s="2"/>
      <c r="F201" s="2"/>
      <c r="G201" s="152"/>
      <c r="H201" s="152"/>
      <c r="I201" s="152"/>
      <c r="J201" s="152"/>
      <c r="K201" s="152"/>
      <c r="L201" s="152"/>
      <c r="M201" s="152"/>
      <c r="N201" s="152"/>
      <c r="O201" s="152"/>
      <c r="P201" s="152"/>
      <c r="Q201" s="152"/>
      <c r="R201" s="152"/>
      <c r="S201" s="152"/>
    </row>
    <row r="202" spans="1:19" ht="14.25" customHeight="1">
      <c r="A202" s="2"/>
      <c r="B202" s="2"/>
      <c r="C202" s="2"/>
      <c r="D202" s="2"/>
      <c r="E202" s="2"/>
      <c r="F202" s="2"/>
      <c r="G202" s="152"/>
      <c r="H202" s="152"/>
      <c r="I202" s="152"/>
      <c r="J202" s="152"/>
      <c r="K202" s="152"/>
      <c r="L202" s="152"/>
      <c r="M202" s="152"/>
      <c r="N202" s="152"/>
      <c r="O202" s="152"/>
      <c r="P202" s="152"/>
      <c r="Q202" s="152"/>
      <c r="R202" s="152"/>
      <c r="S202" s="152"/>
    </row>
    <row r="203" spans="1:19" ht="14.25" customHeight="1">
      <c r="A203" s="2"/>
      <c r="B203" s="2"/>
      <c r="C203" s="2"/>
      <c r="D203" s="2"/>
      <c r="E203" s="2"/>
      <c r="F203" s="2"/>
      <c r="G203" s="152"/>
      <c r="H203" s="152"/>
      <c r="I203" s="152"/>
      <c r="J203" s="152"/>
      <c r="K203" s="152"/>
      <c r="L203" s="152"/>
      <c r="M203" s="152"/>
      <c r="N203" s="152"/>
      <c r="O203" s="152"/>
      <c r="P203" s="152"/>
      <c r="Q203" s="152"/>
      <c r="R203" s="152"/>
      <c r="S203" s="152"/>
    </row>
    <row r="204" spans="1:19" ht="14.25" customHeight="1">
      <c r="A204" s="2"/>
      <c r="B204" s="2"/>
      <c r="C204" s="2"/>
      <c r="D204" s="2"/>
      <c r="E204" s="2"/>
      <c r="F204" s="2"/>
      <c r="G204" s="152"/>
      <c r="H204" s="152"/>
      <c r="I204" s="152"/>
      <c r="J204" s="152"/>
      <c r="K204" s="152"/>
      <c r="L204" s="152"/>
      <c r="M204" s="152"/>
      <c r="N204" s="152"/>
      <c r="O204" s="152"/>
      <c r="P204" s="152"/>
      <c r="Q204" s="152"/>
      <c r="R204" s="152"/>
      <c r="S204" s="152"/>
    </row>
    <row r="205" spans="1:19" ht="14.25" customHeight="1">
      <c r="A205" s="2"/>
      <c r="B205" s="2"/>
      <c r="C205" s="2"/>
      <c r="D205" s="2"/>
      <c r="E205" s="2"/>
      <c r="F205" s="2"/>
      <c r="G205" s="152"/>
      <c r="H205" s="152"/>
      <c r="I205" s="152"/>
      <c r="J205" s="152"/>
      <c r="K205" s="152"/>
      <c r="L205" s="152"/>
      <c r="M205" s="152"/>
      <c r="N205" s="152"/>
      <c r="O205" s="152"/>
      <c r="P205" s="152"/>
      <c r="Q205" s="152"/>
      <c r="R205" s="152"/>
      <c r="S205" s="152"/>
    </row>
    <row r="206" spans="1:19" ht="14.25" customHeight="1">
      <c r="A206" s="2"/>
      <c r="B206" s="2"/>
      <c r="C206" s="2"/>
      <c r="D206" s="2"/>
      <c r="E206" s="2"/>
      <c r="F206" s="2"/>
      <c r="G206" s="152"/>
      <c r="H206" s="152"/>
      <c r="I206" s="152"/>
      <c r="J206" s="152"/>
      <c r="K206" s="152"/>
      <c r="L206" s="152"/>
      <c r="M206" s="152"/>
      <c r="N206" s="152"/>
      <c r="O206" s="152"/>
      <c r="P206" s="152"/>
      <c r="Q206" s="152"/>
      <c r="R206" s="152"/>
      <c r="S206" s="152"/>
    </row>
    <row r="207" spans="1:19" ht="14.25" customHeight="1">
      <c r="A207" s="2"/>
      <c r="B207" s="2"/>
      <c r="C207" s="2"/>
      <c r="D207" s="2"/>
      <c r="E207" s="2"/>
      <c r="F207" s="2"/>
      <c r="G207" s="152"/>
      <c r="H207" s="152"/>
      <c r="I207" s="152"/>
      <c r="J207" s="152"/>
      <c r="K207" s="152"/>
      <c r="L207" s="152"/>
      <c r="M207" s="152"/>
      <c r="N207" s="152"/>
      <c r="O207" s="152"/>
      <c r="P207" s="152"/>
      <c r="Q207" s="152"/>
      <c r="R207" s="152"/>
      <c r="S207" s="152"/>
    </row>
    <row r="208" spans="1:19" ht="14.25" customHeight="1">
      <c r="A208" s="2"/>
      <c r="B208" s="2"/>
      <c r="C208" s="2"/>
      <c r="D208" s="2"/>
      <c r="E208" s="2"/>
      <c r="F208" s="2"/>
      <c r="G208" s="152"/>
      <c r="H208" s="152"/>
      <c r="I208" s="152"/>
      <c r="J208" s="152"/>
      <c r="K208" s="152"/>
      <c r="L208" s="152"/>
      <c r="M208" s="152"/>
      <c r="N208" s="152"/>
      <c r="O208" s="152"/>
      <c r="P208" s="152"/>
      <c r="Q208" s="152"/>
      <c r="R208" s="152"/>
      <c r="S208" s="152"/>
    </row>
    <row r="209" spans="1:19" ht="14.25" customHeight="1">
      <c r="A209" s="2"/>
      <c r="B209" s="2"/>
      <c r="C209" s="2"/>
      <c r="D209" s="2"/>
      <c r="E209" s="2"/>
      <c r="F209" s="2"/>
      <c r="G209" s="152"/>
      <c r="H209" s="152"/>
      <c r="I209" s="152"/>
      <c r="J209" s="152"/>
      <c r="K209" s="152"/>
      <c r="L209" s="152"/>
      <c r="M209" s="152"/>
      <c r="N209" s="152"/>
      <c r="O209" s="152"/>
      <c r="P209" s="152"/>
      <c r="Q209" s="152"/>
      <c r="R209" s="152"/>
      <c r="S209" s="152"/>
    </row>
    <row r="210" spans="1:19" ht="14.25" customHeight="1">
      <c r="A210" s="2"/>
      <c r="B210" s="2"/>
      <c r="C210" s="2"/>
      <c r="D210" s="2"/>
      <c r="E210" s="2"/>
      <c r="F210" s="2"/>
      <c r="G210" s="152"/>
      <c r="H210" s="152"/>
      <c r="I210" s="152"/>
      <c r="J210" s="152"/>
      <c r="K210" s="152"/>
      <c r="L210" s="152"/>
      <c r="M210" s="152"/>
      <c r="N210" s="152"/>
      <c r="O210" s="152"/>
      <c r="P210" s="152"/>
      <c r="Q210" s="152"/>
      <c r="R210" s="152"/>
      <c r="S210" s="152"/>
    </row>
    <row r="211" spans="1:19" ht="14.25" customHeight="1">
      <c r="A211" s="2"/>
      <c r="B211" s="2"/>
      <c r="C211" s="2"/>
      <c r="D211" s="2"/>
      <c r="E211" s="2"/>
      <c r="F211" s="2"/>
      <c r="G211" s="152"/>
      <c r="H211" s="152"/>
      <c r="I211" s="152"/>
      <c r="J211" s="152"/>
      <c r="K211" s="152"/>
      <c r="L211" s="152"/>
      <c r="M211" s="152"/>
      <c r="N211" s="152"/>
      <c r="O211" s="152"/>
      <c r="P211" s="152"/>
      <c r="Q211" s="152"/>
      <c r="R211" s="152"/>
      <c r="S211" s="152"/>
    </row>
    <row r="212" spans="1:19" ht="14.25" customHeight="1">
      <c r="A212" s="2"/>
      <c r="B212" s="2"/>
      <c r="C212" s="2"/>
      <c r="D212" s="2"/>
      <c r="E212" s="2"/>
      <c r="F212" s="2"/>
      <c r="G212" s="152"/>
      <c r="H212" s="152"/>
      <c r="I212" s="152"/>
      <c r="J212" s="152"/>
      <c r="K212" s="152"/>
      <c r="L212" s="152"/>
      <c r="M212" s="152"/>
      <c r="N212" s="152"/>
      <c r="O212" s="152"/>
      <c r="P212" s="152"/>
      <c r="Q212" s="152"/>
      <c r="R212" s="152"/>
      <c r="S212" s="152"/>
    </row>
    <row r="213" spans="1:19" ht="14.25" customHeight="1">
      <c r="A213" s="2"/>
      <c r="B213" s="2"/>
      <c r="C213" s="2"/>
      <c r="D213" s="2"/>
      <c r="E213" s="2"/>
      <c r="F213" s="2"/>
      <c r="G213" s="152"/>
      <c r="H213" s="152"/>
      <c r="I213" s="152"/>
      <c r="J213" s="152"/>
      <c r="K213" s="152"/>
      <c r="L213" s="152"/>
      <c r="M213" s="152"/>
      <c r="N213" s="152"/>
      <c r="O213" s="152"/>
      <c r="P213" s="152"/>
      <c r="Q213" s="152"/>
      <c r="R213" s="152"/>
      <c r="S213" s="152"/>
    </row>
    <row r="214" spans="1:19" ht="14.25" customHeight="1">
      <c r="A214" s="2"/>
      <c r="B214" s="2"/>
      <c r="C214" s="2"/>
      <c r="D214" s="2"/>
      <c r="E214" s="2"/>
      <c r="F214" s="2"/>
      <c r="G214" s="152"/>
      <c r="H214" s="152"/>
      <c r="I214" s="152"/>
      <c r="J214" s="152"/>
      <c r="K214" s="152"/>
      <c r="L214" s="152"/>
      <c r="M214" s="152"/>
      <c r="N214" s="152"/>
      <c r="O214" s="152"/>
      <c r="P214" s="152"/>
      <c r="Q214" s="152"/>
      <c r="R214" s="152"/>
      <c r="S214" s="152"/>
    </row>
    <row r="215" spans="1:19" ht="14.25" customHeight="1">
      <c r="A215" s="2"/>
      <c r="B215" s="2"/>
      <c r="C215" s="2"/>
      <c r="D215" s="2"/>
      <c r="E215" s="2"/>
      <c r="F215" s="2"/>
      <c r="G215" s="152"/>
      <c r="H215" s="152"/>
      <c r="I215" s="152"/>
      <c r="J215" s="152"/>
      <c r="K215" s="152"/>
      <c r="L215" s="152"/>
      <c r="M215" s="152"/>
      <c r="N215" s="152"/>
      <c r="O215" s="152"/>
      <c r="P215" s="152"/>
      <c r="Q215" s="152"/>
      <c r="R215" s="152"/>
      <c r="S215" s="152"/>
    </row>
    <row r="216" spans="1:19" ht="14.25" customHeight="1">
      <c r="A216" s="2"/>
      <c r="B216" s="2"/>
      <c r="C216" s="2"/>
      <c r="D216" s="2"/>
      <c r="E216" s="2"/>
      <c r="F216" s="2"/>
      <c r="G216" s="152"/>
      <c r="H216" s="152"/>
      <c r="I216" s="152"/>
      <c r="J216" s="152"/>
      <c r="K216" s="152"/>
      <c r="L216" s="152"/>
      <c r="M216" s="152"/>
      <c r="N216" s="152"/>
      <c r="O216" s="152"/>
      <c r="P216" s="152"/>
      <c r="Q216" s="152"/>
      <c r="R216" s="152"/>
      <c r="S216" s="152"/>
    </row>
    <row r="217" spans="1:19" ht="14.25" customHeight="1">
      <c r="A217" s="2"/>
      <c r="B217" s="2"/>
      <c r="C217" s="2"/>
      <c r="D217" s="2"/>
      <c r="E217" s="2"/>
      <c r="F217" s="2"/>
      <c r="G217" s="152"/>
      <c r="H217" s="152"/>
      <c r="I217" s="152"/>
      <c r="J217" s="152"/>
      <c r="K217" s="152"/>
      <c r="L217" s="152"/>
      <c r="M217" s="152"/>
      <c r="N217" s="152"/>
      <c r="O217" s="152"/>
      <c r="P217" s="152"/>
      <c r="Q217" s="152"/>
      <c r="R217" s="152"/>
      <c r="S217" s="152"/>
    </row>
    <row r="218" spans="1:19" ht="14.25" customHeight="1">
      <c r="A218" s="2"/>
      <c r="B218" s="2"/>
      <c r="C218" s="2"/>
      <c r="D218" s="2"/>
      <c r="E218" s="2"/>
      <c r="F218" s="2"/>
      <c r="G218" s="152"/>
      <c r="H218" s="152"/>
      <c r="I218" s="152"/>
      <c r="J218" s="152"/>
      <c r="K218" s="152"/>
      <c r="L218" s="152"/>
      <c r="M218" s="152"/>
      <c r="N218" s="152"/>
      <c r="O218" s="152"/>
      <c r="P218" s="152"/>
      <c r="Q218" s="152"/>
      <c r="R218" s="152"/>
      <c r="S218" s="152"/>
    </row>
    <row r="219" spans="1:19" ht="14.25" customHeight="1">
      <c r="A219" s="2"/>
      <c r="B219" s="2"/>
      <c r="C219" s="2"/>
      <c r="D219" s="2"/>
      <c r="E219" s="2"/>
      <c r="F219" s="2"/>
      <c r="G219" s="152"/>
      <c r="H219" s="152"/>
      <c r="I219" s="152"/>
      <c r="J219" s="152"/>
      <c r="K219" s="152"/>
      <c r="L219" s="152"/>
      <c r="M219" s="152"/>
      <c r="N219" s="152"/>
      <c r="O219" s="152"/>
      <c r="P219" s="152"/>
      <c r="Q219" s="152"/>
      <c r="R219" s="152"/>
      <c r="S219" s="152"/>
    </row>
    <row r="220" spans="1:19" ht="14.25" customHeight="1">
      <c r="A220" s="2"/>
      <c r="B220" s="2"/>
      <c r="C220" s="2"/>
      <c r="D220" s="2"/>
      <c r="E220" s="2"/>
      <c r="F220" s="2"/>
      <c r="G220" s="152"/>
      <c r="H220" s="152"/>
      <c r="I220" s="152"/>
      <c r="J220" s="152"/>
      <c r="K220" s="152"/>
      <c r="L220" s="152"/>
      <c r="M220" s="152"/>
      <c r="N220" s="152"/>
      <c r="O220" s="152"/>
      <c r="P220" s="152"/>
      <c r="Q220" s="152"/>
      <c r="R220" s="152"/>
      <c r="S220" s="152"/>
    </row>
    <row r="221" spans="1:19" ht="14.25" customHeight="1">
      <c r="A221" s="2"/>
      <c r="B221" s="2"/>
      <c r="C221" s="2"/>
      <c r="D221" s="2"/>
      <c r="E221" s="2"/>
      <c r="F221" s="2"/>
      <c r="G221" s="152"/>
      <c r="H221" s="152"/>
      <c r="I221" s="152"/>
      <c r="J221" s="152"/>
      <c r="K221" s="152"/>
      <c r="L221" s="152"/>
      <c r="M221" s="152"/>
      <c r="N221" s="152"/>
      <c r="O221" s="152"/>
      <c r="P221" s="152"/>
      <c r="Q221" s="152"/>
      <c r="R221" s="152"/>
      <c r="S221" s="15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0">
    <mergeCell ref="G12:O13"/>
    <mergeCell ref="G14:O34"/>
    <mergeCell ref="A1:F1"/>
    <mergeCell ref="G1:O1"/>
    <mergeCell ref="A2:F2"/>
    <mergeCell ref="G2:M11"/>
    <mergeCell ref="A3:A4"/>
    <mergeCell ref="B3:B4"/>
    <mergeCell ref="C3:E3"/>
    <mergeCell ref="F3:F4"/>
  </mergeCells>
  <dataValidations count="1">
    <dataValidation type="list" allowBlank="1" showErrorMessage="1" sqref="F22:F35" xr:uid="{FE0E3F4E-9A6A-44FA-BF74-B6D0347103E8}">
      <formula1>#REF!</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3284A-D720-4919-837C-AB801B06AB09}">
  <sheetPr>
    <tabColor theme="0" tint="-0.249977111117893"/>
  </sheetPr>
  <dimension ref="A1:E66"/>
  <sheetViews>
    <sheetView topLeftCell="A20" workbookViewId="0">
      <selection activeCell="Y34" sqref="Y34"/>
    </sheetView>
  </sheetViews>
  <sheetFormatPr defaultColWidth="8.88671875" defaultRowHeight="14.4"/>
  <cols>
    <col min="1" max="1" width="30.5546875" style="87" customWidth="1"/>
    <col min="2" max="3" width="36.44140625" style="87" customWidth="1"/>
    <col min="4" max="5" width="18.44140625" style="87" customWidth="1"/>
    <col min="6" max="16384" width="8.88671875" style="87"/>
  </cols>
  <sheetData>
    <row r="1" spans="1:5" ht="21">
      <c r="A1" s="398" t="s">
        <v>87</v>
      </c>
      <c r="B1" s="399"/>
      <c r="C1" s="399"/>
      <c r="D1" s="399"/>
      <c r="E1" s="399"/>
    </row>
    <row r="2" spans="1:5" ht="37.5" customHeight="1" thickBot="1">
      <c r="A2" s="400" t="s">
        <v>88</v>
      </c>
      <c r="B2" s="401"/>
      <c r="C2" s="401"/>
      <c r="D2" s="401"/>
      <c r="E2" s="401"/>
    </row>
    <row r="3" spans="1:5" ht="27" customHeight="1">
      <c r="A3" s="402" t="s">
        <v>89</v>
      </c>
      <c r="B3" s="403"/>
      <c r="C3" s="403"/>
      <c r="D3" s="404"/>
      <c r="E3" s="405"/>
    </row>
    <row r="4" spans="1:5" ht="30" customHeight="1">
      <c r="A4" s="88" t="s">
        <v>90</v>
      </c>
      <c r="B4" s="406"/>
      <c r="C4" s="407"/>
      <c r="D4" s="332">
        <v>60</v>
      </c>
      <c r="E4" s="342"/>
    </row>
    <row r="5" spans="1:5" ht="30" customHeight="1" thickBot="1">
      <c r="A5" s="89" t="s">
        <v>91</v>
      </c>
      <c r="B5" s="408"/>
      <c r="C5" s="355"/>
      <c r="D5" s="409">
        <f>D4-70</f>
        <v>-10</v>
      </c>
      <c r="E5" s="410"/>
    </row>
    <row r="6" spans="1:5" ht="30" customHeight="1" thickBot="1">
      <c r="A6" s="88" t="s">
        <v>92</v>
      </c>
      <c r="B6" s="406"/>
      <c r="C6" s="407"/>
      <c r="D6" s="333">
        <v>71</v>
      </c>
      <c r="E6" s="334"/>
    </row>
    <row r="7" spans="1:5" ht="35.1" customHeight="1">
      <c r="A7" s="158" t="s">
        <v>93</v>
      </c>
      <c r="B7" s="159" t="s">
        <v>94</v>
      </c>
      <c r="C7" s="160" t="s">
        <v>95</v>
      </c>
      <c r="D7" s="367" t="s">
        <v>96</v>
      </c>
      <c r="E7" s="368"/>
    </row>
    <row r="8" spans="1:5" ht="18" customHeight="1">
      <c r="A8" s="411" t="s">
        <v>97</v>
      </c>
      <c r="B8" s="412"/>
      <c r="C8" s="412"/>
      <c r="D8" s="412"/>
      <c r="E8" s="413"/>
    </row>
    <row r="9" spans="1:5" s="90" customFormat="1" ht="36" customHeight="1">
      <c r="A9" s="383" t="s">
        <v>98</v>
      </c>
      <c r="B9" s="384"/>
      <c r="C9" s="384"/>
      <c r="D9" s="384"/>
      <c r="E9" s="385"/>
    </row>
    <row r="10" spans="1:5" ht="15" customHeight="1">
      <c r="A10" s="91" t="s">
        <v>99</v>
      </c>
      <c r="B10" s="386" t="s">
        <v>100</v>
      </c>
      <c r="C10" s="387"/>
      <c r="D10" s="386" t="s">
        <v>101</v>
      </c>
      <c r="E10" s="388"/>
    </row>
    <row r="11" spans="1:5" ht="24.9" customHeight="1">
      <c r="A11" s="92" t="s">
        <v>102</v>
      </c>
      <c r="B11" s="393">
        <v>0.64</v>
      </c>
      <c r="C11" s="394"/>
      <c r="D11" s="395">
        <v>0.7</v>
      </c>
      <c r="E11" s="396"/>
    </row>
    <row r="12" spans="1:5" ht="24.9" customHeight="1">
      <c r="A12" s="92" t="s">
        <v>103</v>
      </c>
      <c r="B12" s="393">
        <v>0.28000000000000003</v>
      </c>
      <c r="C12" s="394"/>
      <c r="D12" s="393">
        <v>0.35</v>
      </c>
      <c r="E12" s="397"/>
    </row>
    <row r="13" spans="1:5" ht="24.9" customHeight="1">
      <c r="A13" s="92" t="s">
        <v>104</v>
      </c>
      <c r="B13" s="393">
        <v>0.13</v>
      </c>
      <c r="C13" s="394"/>
      <c r="D13" s="393">
        <v>0.2</v>
      </c>
      <c r="E13" s="397"/>
    </row>
    <row r="14" spans="1:5" ht="26.25" customHeight="1">
      <c r="A14" s="383" t="s">
        <v>105</v>
      </c>
      <c r="B14" s="384"/>
      <c r="C14" s="384"/>
      <c r="D14" s="384"/>
      <c r="E14" s="385"/>
    </row>
    <row r="15" spans="1:5" ht="15" customHeight="1">
      <c r="A15" s="91" t="s">
        <v>106</v>
      </c>
      <c r="B15" s="386" t="s">
        <v>100</v>
      </c>
      <c r="C15" s="387"/>
      <c r="D15" s="386" t="s">
        <v>101</v>
      </c>
      <c r="E15" s="388"/>
    </row>
    <row r="16" spans="1:5" s="90" customFormat="1" ht="24.9" customHeight="1">
      <c r="A16" s="93" t="s">
        <v>107</v>
      </c>
      <c r="B16" s="376"/>
      <c r="C16" s="351"/>
      <c r="D16" s="376"/>
      <c r="E16" s="352"/>
    </row>
    <row r="17" spans="1:5" s="90" customFormat="1" ht="24.9" customHeight="1">
      <c r="A17" s="93" t="s">
        <v>108</v>
      </c>
      <c r="B17" s="376"/>
      <c r="C17" s="351"/>
      <c r="D17" s="376"/>
      <c r="E17" s="352"/>
    </row>
    <row r="18" spans="1:5" ht="27" customHeight="1">
      <c r="A18" s="383" t="s">
        <v>109</v>
      </c>
      <c r="B18" s="384"/>
      <c r="C18" s="384"/>
      <c r="D18" s="384"/>
      <c r="E18" s="385"/>
    </row>
    <row r="19" spans="1:5" ht="60" customHeight="1" thickBot="1">
      <c r="A19" s="357" t="s">
        <v>110</v>
      </c>
      <c r="B19" s="358"/>
      <c r="C19" s="358"/>
      <c r="D19" s="358"/>
      <c r="E19" s="359"/>
    </row>
    <row r="20" spans="1:5" ht="11.25" customHeight="1" thickBot="1">
      <c r="A20" s="94"/>
      <c r="B20" s="95"/>
      <c r="C20" s="95"/>
      <c r="D20" s="95"/>
      <c r="E20" s="95"/>
    </row>
    <row r="21" spans="1:5" ht="23.25" customHeight="1">
      <c r="A21" s="389" t="s">
        <v>111</v>
      </c>
      <c r="B21" s="390"/>
      <c r="C21" s="390"/>
      <c r="D21" s="390"/>
      <c r="E21" s="391"/>
    </row>
    <row r="22" spans="1:5" ht="30" customHeight="1">
      <c r="A22" s="88" t="s">
        <v>112</v>
      </c>
      <c r="B22" s="365"/>
      <c r="C22" s="366"/>
      <c r="D22" s="365">
        <v>65</v>
      </c>
      <c r="E22" s="392"/>
    </row>
    <row r="23" spans="1:5" ht="30" customHeight="1" thickBot="1">
      <c r="A23" s="89" t="s">
        <v>91</v>
      </c>
      <c r="B23" s="376"/>
      <c r="C23" s="351"/>
      <c r="D23" s="381">
        <f>D22-70</f>
        <v>-5</v>
      </c>
      <c r="E23" s="382"/>
    </row>
    <row r="24" spans="1:5" ht="30" customHeight="1" thickBot="1">
      <c r="A24" s="88" t="s">
        <v>113</v>
      </c>
      <c r="B24" s="365"/>
      <c r="C24" s="366"/>
      <c r="D24" s="333">
        <v>75</v>
      </c>
      <c r="E24" s="334"/>
    </row>
    <row r="25" spans="1:5" ht="30" customHeight="1">
      <c r="A25" s="88" t="s">
        <v>114</v>
      </c>
      <c r="B25" s="365"/>
      <c r="C25" s="366"/>
      <c r="D25" s="379">
        <v>69</v>
      </c>
      <c r="E25" s="380"/>
    </row>
    <row r="26" spans="1:5" ht="30" customHeight="1" thickBot="1">
      <c r="A26" s="89" t="s">
        <v>91</v>
      </c>
      <c r="B26" s="376"/>
      <c r="C26" s="351"/>
      <c r="D26" s="381">
        <f>D27-70</f>
        <v>10</v>
      </c>
      <c r="E26" s="382"/>
    </row>
    <row r="27" spans="1:5" ht="30" customHeight="1" thickBot="1">
      <c r="A27" s="88" t="s">
        <v>115</v>
      </c>
      <c r="B27" s="365"/>
      <c r="C27" s="366"/>
      <c r="D27" s="333">
        <v>80</v>
      </c>
      <c r="E27" s="334"/>
    </row>
    <row r="28" spans="1:5" s="164" customFormat="1" ht="30" customHeight="1">
      <c r="A28" s="161" t="s">
        <v>93</v>
      </c>
      <c r="B28" s="162" t="s">
        <v>116</v>
      </c>
      <c r="C28" s="163" t="s">
        <v>95</v>
      </c>
      <c r="D28" s="367" t="s">
        <v>117</v>
      </c>
      <c r="E28" s="368"/>
    </row>
    <row r="29" spans="1:5" ht="15" customHeight="1">
      <c r="A29" s="369" t="s">
        <v>97</v>
      </c>
      <c r="B29" s="370"/>
      <c r="C29" s="370"/>
      <c r="D29" s="370"/>
      <c r="E29" s="371"/>
    </row>
    <row r="30" spans="1:5" ht="27" customHeight="1">
      <c r="A30" s="353" t="s">
        <v>118</v>
      </c>
      <c r="B30" s="345"/>
      <c r="C30" s="345"/>
      <c r="D30" s="345"/>
      <c r="E30" s="346"/>
    </row>
    <row r="31" spans="1:5" ht="15" customHeight="1">
      <c r="A31" s="372" t="s">
        <v>119</v>
      </c>
      <c r="B31" s="348"/>
      <c r="C31" s="373" t="s">
        <v>101</v>
      </c>
      <c r="D31" s="347"/>
      <c r="E31" s="349"/>
    </row>
    <row r="32" spans="1:5" ht="24.9" customHeight="1">
      <c r="A32" s="374">
        <v>66</v>
      </c>
      <c r="B32" s="375"/>
      <c r="C32" s="376">
        <v>75</v>
      </c>
      <c r="D32" s="351"/>
      <c r="E32" s="352"/>
    </row>
    <row r="33" spans="1:5" ht="26.25" customHeight="1">
      <c r="A33" s="353" t="s">
        <v>120</v>
      </c>
      <c r="B33" s="345"/>
      <c r="C33" s="345"/>
      <c r="D33" s="345"/>
      <c r="E33" s="346"/>
    </row>
    <row r="34" spans="1:5" ht="15" customHeight="1">
      <c r="A34" s="377" t="s">
        <v>121</v>
      </c>
      <c r="B34" s="378"/>
      <c r="C34" s="378" t="s">
        <v>122</v>
      </c>
      <c r="D34" s="378"/>
      <c r="E34" s="211" t="s">
        <v>123</v>
      </c>
    </row>
    <row r="35" spans="1:5" ht="24.9" customHeight="1">
      <c r="A35" s="363">
        <f>C32</f>
        <v>75</v>
      </c>
      <c r="B35" s="364"/>
      <c r="C35" s="329">
        <v>258</v>
      </c>
      <c r="D35" s="329"/>
      <c r="E35" s="96">
        <f>(A35*C35)/100</f>
        <v>193.5</v>
      </c>
    </row>
    <row r="36" spans="1:5" ht="34.5" customHeight="1">
      <c r="A36" s="343" t="s">
        <v>124</v>
      </c>
      <c r="B36" s="344"/>
      <c r="C36" s="344"/>
      <c r="D36" s="345"/>
      <c r="E36" s="346"/>
    </row>
    <row r="37" spans="1:5" ht="15" customHeight="1">
      <c r="A37" s="97"/>
      <c r="B37" s="347" t="s">
        <v>125</v>
      </c>
      <c r="C37" s="348"/>
      <c r="D37" s="347" t="s">
        <v>126</v>
      </c>
      <c r="E37" s="349"/>
    </row>
    <row r="38" spans="1:5" s="99" customFormat="1" ht="24.9" customHeight="1">
      <c r="A38" s="98" t="s">
        <v>127</v>
      </c>
      <c r="B38" s="350">
        <v>88</v>
      </c>
      <c r="C38" s="350"/>
      <c r="D38" s="351">
        <v>18</v>
      </c>
      <c r="E38" s="352"/>
    </row>
    <row r="39" spans="1:5" s="99" customFormat="1" ht="24.9" customHeight="1">
      <c r="A39" s="207" t="s">
        <v>128</v>
      </c>
      <c r="B39" s="329"/>
      <c r="C39" s="329"/>
      <c r="D39" s="351"/>
      <c r="E39" s="352"/>
    </row>
    <row r="40" spans="1:5" ht="34.5" customHeight="1">
      <c r="A40" s="353" t="s">
        <v>129</v>
      </c>
      <c r="B40" s="345"/>
      <c r="C40" s="345"/>
      <c r="D40" s="345"/>
      <c r="E40" s="346"/>
    </row>
    <row r="41" spans="1:5" ht="60" customHeight="1">
      <c r="A41" s="354" t="s">
        <v>130</v>
      </c>
      <c r="B41" s="355"/>
      <c r="C41" s="355"/>
      <c r="D41" s="355"/>
      <c r="E41" s="356"/>
    </row>
    <row r="42" spans="1:5" ht="34.5" customHeight="1">
      <c r="A42" s="353" t="s">
        <v>131</v>
      </c>
      <c r="B42" s="345"/>
      <c r="C42" s="345"/>
      <c r="D42" s="345"/>
      <c r="E42" s="346"/>
    </row>
    <row r="43" spans="1:5" ht="60" customHeight="1" thickBot="1">
      <c r="A43" s="357" t="s">
        <v>132</v>
      </c>
      <c r="B43" s="358"/>
      <c r="C43" s="358"/>
      <c r="D43" s="358"/>
      <c r="E43" s="359"/>
    </row>
    <row r="44" spans="1:5" ht="11.25" customHeight="1" thickBot="1">
      <c r="A44" s="94"/>
      <c r="B44" s="95"/>
      <c r="C44" s="95"/>
      <c r="D44" s="95"/>
      <c r="E44" s="95"/>
    </row>
    <row r="45" spans="1:5" ht="18.75" customHeight="1">
      <c r="A45" s="360" t="s">
        <v>133</v>
      </c>
      <c r="B45" s="361"/>
      <c r="C45" s="361"/>
      <c r="D45" s="361"/>
      <c r="E45" s="362"/>
    </row>
    <row r="46" spans="1:5" ht="30" customHeight="1">
      <c r="A46" s="88" t="s">
        <v>134</v>
      </c>
      <c r="B46" s="332"/>
      <c r="C46" s="332"/>
      <c r="D46" s="332">
        <v>46</v>
      </c>
      <c r="E46" s="342"/>
    </row>
    <row r="47" spans="1:5" ht="30" customHeight="1" thickBot="1">
      <c r="A47" s="89" t="s">
        <v>91</v>
      </c>
      <c r="B47" s="329"/>
      <c r="C47" s="329"/>
      <c r="D47" s="330">
        <f>D46-70</f>
        <v>-24</v>
      </c>
      <c r="E47" s="331"/>
    </row>
    <row r="48" spans="1:5" ht="30" customHeight="1" thickBot="1">
      <c r="A48" s="88" t="s">
        <v>135</v>
      </c>
      <c r="B48" s="332"/>
      <c r="C48" s="332"/>
      <c r="D48" s="333">
        <v>78</v>
      </c>
      <c r="E48" s="334"/>
    </row>
    <row r="49" spans="1:5" ht="30" customHeight="1">
      <c r="A49" s="158" t="s">
        <v>93</v>
      </c>
      <c r="B49" s="210" t="s">
        <v>136</v>
      </c>
      <c r="C49" s="160" t="s">
        <v>95</v>
      </c>
      <c r="D49" s="335" t="s">
        <v>137</v>
      </c>
      <c r="E49" s="336"/>
    </row>
    <row r="50" spans="1:5" ht="18.75" customHeight="1">
      <c r="A50" s="337" t="s">
        <v>97</v>
      </c>
      <c r="B50" s="338"/>
      <c r="C50" s="338"/>
      <c r="D50" s="338"/>
      <c r="E50" s="339"/>
    </row>
    <row r="51" spans="1:5" ht="24.75" customHeight="1">
      <c r="A51" s="322" t="s">
        <v>138</v>
      </c>
      <c r="B51" s="323"/>
      <c r="C51" s="323"/>
      <c r="D51" s="323"/>
      <c r="E51" s="324"/>
    </row>
    <row r="52" spans="1:5" ht="79.5" customHeight="1">
      <c r="A52" s="340" t="s">
        <v>106</v>
      </c>
      <c r="B52" s="341"/>
      <c r="C52" s="341" t="s">
        <v>139</v>
      </c>
      <c r="D52" s="341"/>
      <c r="E52" s="100" t="s">
        <v>140</v>
      </c>
    </row>
    <row r="53" spans="1:5" ht="24.9" customHeight="1">
      <c r="A53" s="318" t="s">
        <v>141</v>
      </c>
      <c r="B53" s="319"/>
      <c r="C53" s="320" t="s">
        <v>142</v>
      </c>
      <c r="D53" s="320"/>
      <c r="E53" s="165">
        <v>4</v>
      </c>
    </row>
    <row r="54" spans="1:5" ht="24.9" customHeight="1">
      <c r="A54" s="318" t="s">
        <v>143</v>
      </c>
      <c r="B54" s="319"/>
      <c r="C54" s="320" t="s">
        <v>144</v>
      </c>
      <c r="D54" s="320"/>
      <c r="E54" s="165">
        <v>4</v>
      </c>
    </row>
    <row r="55" spans="1:5" ht="24.9" customHeight="1">
      <c r="A55" s="318" t="s">
        <v>145</v>
      </c>
      <c r="B55" s="319"/>
      <c r="C55" s="320" t="s">
        <v>146</v>
      </c>
      <c r="D55" s="320"/>
      <c r="E55" s="165">
        <v>4</v>
      </c>
    </row>
    <row r="56" spans="1:5" ht="24.9" customHeight="1">
      <c r="A56" s="318" t="s">
        <v>147</v>
      </c>
      <c r="B56" s="319"/>
      <c r="C56" s="327" t="s">
        <v>144</v>
      </c>
      <c r="D56" s="328"/>
      <c r="E56" s="165">
        <v>5</v>
      </c>
    </row>
    <row r="57" spans="1:5" ht="24.9" customHeight="1">
      <c r="A57" s="318" t="s">
        <v>148</v>
      </c>
      <c r="B57" s="319"/>
      <c r="C57" s="320" t="s">
        <v>149</v>
      </c>
      <c r="D57" s="320"/>
      <c r="E57" s="165">
        <v>10</v>
      </c>
    </row>
    <row r="58" spans="1:5" ht="24.9" customHeight="1">
      <c r="A58" s="318" t="s">
        <v>150</v>
      </c>
      <c r="B58" s="319"/>
      <c r="C58" s="320" t="s">
        <v>144</v>
      </c>
      <c r="D58" s="320"/>
      <c r="E58" s="165">
        <v>6</v>
      </c>
    </row>
    <row r="59" spans="1:5" ht="24.9" customHeight="1">
      <c r="A59" s="318" t="s">
        <v>151</v>
      </c>
      <c r="B59" s="319"/>
      <c r="C59" s="321"/>
      <c r="D59" s="321"/>
      <c r="E59" s="8"/>
    </row>
    <row r="60" spans="1:5" ht="24.9" customHeight="1">
      <c r="A60" s="318" t="s">
        <v>152</v>
      </c>
      <c r="B60" s="319"/>
      <c r="C60" s="321"/>
      <c r="D60" s="321"/>
      <c r="E60" s="8"/>
    </row>
    <row r="61" spans="1:5" s="101" customFormat="1" ht="25.5" customHeight="1">
      <c r="A61" s="322" t="s">
        <v>153</v>
      </c>
      <c r="B61" s="323"/>
      <c r="C61" s="323"/>
      <c r="D61" s="323"/>
      <c r="E61" s="324"/>
    </row>
    <row r="62" spans="1:5" ht="60" customHeight="1">
      <c r="A62" s="325" t="s">
        <v>154</v>
      </c>
      <c r="B62" s="321"/>
      <c r="C62" s="321"/>
      <c r="D62" s="321"/>
      <c r="E62" s="326"/>
    </row>
    <row r="63" spans="1:5" s="101" customFormat="1" ht="25.5" customHeight="1">
      <c r="A63" s="322" t="s">
        <v>155</v>
      </c>
      <c r="B63" s="323"/>
      <c r="C63" s="323"/>
      <c r="D63" s="323"/>
      <c r="E63" s="324"/>
    </row>
    <row r="64" spans="1:5" ht="60" customHeight="1">
      <c r="A64" s="325" t="s">
        <v>156</v>
      </c>
      <c r="B64" s="321"/>
      <c r="C64" s="321"/>
      <c r="D64" s="321"/>
      <c r="E64" s="326"/>
    </row>
    <row r="65" spans="1:5" s="101" customFormat="1" ht="25.5" customHeight="1">
      <c r="A65" s="322" t="s">
        <v>157</v>
      </c>
      <c r="B65" s="323"/>
      <c r="C65" s="323"/>
      <c r="D65" s="323"/>
      <c r="E65" s="324"/>
    </row>
    <row r="66" spans="1:5" ht="60" customHeight="1" thickBot="1">
      <c r="A66" s="315" t="s">
        <v>158</v>
      </c>
      <c r="B66" s="316"/>
      <c r="C66" s="316"/>
      <c r="D66" s="316"/>
      <c r="E66" s="317"/>
    </row>
  </sheetData>
  <mergeCells count="99">
    <mergeCell ref="B10:C10"/>
    <mergeCell ref="D10:E10"/>
    <mergeCell ref="A1:E1"/>
    <mergeCell ref="A2:E2"/>
    <mergeCell ref="A3:E3"/>
    <mergeCell ref="B4:C4"/>
    <mergeCell ref="D4:E4"/>
    <mergeCell ref="B5:C5"/>
    <mergeCell ref="D5:E5"/>
    <mergeCell ref="B6:C6"/>
    <mergeCell ref="D6:E6"/>
    <mergeCell ref="D7:E7"/>
    <mergeCell ref="A8:E8"/>
    <mergeCell ref="A9:E9"/>
    <mergeCell ref="B11:C11"/>
    <mergeCell ref="D11:E11"/>
    <mergeCell ref="B12:C12"/>
    <mergeCell ref="D12:E12"/>
    <mergeCell ref="B13:C13"/>
    <mergeCell ref="D13:E13"/>
    <mergeCell ref="B23:C23"/>
    <mergeCell ref="D23:E23"/>
    <mergeCell ref="A14:E14"/>
    <mergeCell ref="B15:C15"/>
    <mergeCell ref="D15:E15"/>
    <mergeCell ref="B16:C16"/>
    <mergeCell ref="D16:E16"/>
    <mergeCell ref="B17:C17"/>
    <mergeCell ref="D17:E17"/>
    <mergeCell ref="A18:E18"/>
    <mergeCell ref="A19:E19"/>
    <mergeCell ref="A21:E21"/>
    <mergeCell ref="B22:C22"/>
    <mergeCell ref="D22:E22"/>
    <mergeCell ref="B24:C24"/>
    <mergeCell ref="D24:E24"/>
    <mergeCell ref="B25:C25"/>
    <mergeCell ref="D25:E25"/>
    <mergeCell ref="B26:C26"/>
    <mergeCell ref="D26:E26"/>
    <mergeCell ref="A35:B35"/>
    <mergeCell ref="C35:D35"/>
    <mergeCell ref="B27:C27"/>
    <mergeCell ref="D27:E27"/>
    <mergeCell ref="D28:E28"/>
    <mergeCell ref="A29:E29"/>
    <mergeCell ref="A30:E30"/>
    <mergeCell ref="A31:B31"/>
    <mergeCell ref="C31:E31"/>
    <mergeCell ref="A32:B32"/>
    <mergeCell ref="C32:E32"/>
    <mergeCell ref="A33:E33"/>
    <mergeCell ref="A34:B34"/>
    <mergeCell ref="C34:D34"/>
    <mergeCell ref="B46:C46"/>
    <mergeCell ref="D46:E46"/>
    <mergeCell ref="A36:E36"/>
    <mergeCell ref="B37:C37"/>
    <mergeCell ref="D37:E37"/>
    <mergeCell ref="B38:C38"/>
    <mergeCell ref="D38:E38"/>
    <mergeCell ref="B39:C39"/>
    <mergeCell ref="D39:E39"/>
    <mergeCell ref="A40:E40"/>
    <mergeCell ref="A41:E41"/>
    <mergeCell ref="A42:E42"/>
    <mergeCell ref="A43:E43"/>
    <mergeCell ref="A45:E45"/>
    <mergeCell ref="A54:B54"/>
    <mergeCell ref="C54:D54"/>
    <mergeCell ref="B47:C47"/>
    <mergeCell ref="D47:E47"/>
    <mergeCell ref="B48:C48"/>
    <mergeCell ref="D48:E48"/>
    <mergeCell ref="D49:E49"/>
    <mergeCell ref="A50:E50"/>
    <mergeCell ref="A51:E51"/>
    <mergeCell ref="A52:B52"/>
    <mergeCell ref="C52:D52"/>
    <mergeCell ref="A53:B53"/>
    <mergeCell ref="C53:D53"/>
    <mergeCell ref="A55:B55"/>
    <mergeCell ref="C55:D55"/>
    <mergeCell ref="A56:B56"/>
    <mergeCell ref="C56:D56"/>
    <mergeCell ref="A57:B57"/>
    <mergeCell ref="C57:D57"/>
    <mergeCell ref="A66:E66"/>
    <mergeCell ref="A58:B58"/>
    <mergeCell ref="C58:D58"/>
    <mergeCell ref="A59:B59"/>
    <mergeCell ref="C59:D59"/>
    <mergeCell ref="A60:B60"/>
    <mergeCell ref="C60:D60"/>
    <mergeCell ref="A61:E61"/>
    <mergeCell ref="A62:E62"/>
    <mergeCell ref="A63:E63"/>
    <mergeCell ref="A64:E64"/>
    <mergeCell ref="A65:E65"/>
  </mergeCells>
  <hyperlinks>
    <hyperlink ref="B7" r:id="rId1" xr:uid="{07927D09-AD9A-4443-BE99-250A618B3CFA}"/>
    <hyperlink ref="D7" r:id="rId2" xr:uid="{72B394D3-75E4-4A6F-B686-8A9475ED1E9D}"/>
    <hyperlink ref="B28" r:id="rId3" display="https://tea.texas.gov/2019accountabilitymanual.aspx" xr:uid="{5442392D-AAE6-416E-B7AA-EEFD05FA3394}"/>
    <hyperlink ref="D28" r:id="rId4" xr:uid="{1591C6EC-E13D-4A92-A2C0-D300829B891C}"/>
    <hyperlink ref="B49" r:id="rId5" xr:uid="{24EFB996-73A8-4C8F-BFD9-95F1E57498B9}"/>
    <hyperlink ref="D49" r:id="rId6" xr:uid="{7EA1A30C-EC7E-4CC7-9753-E747EDA9A8D7}"/>
    <hyperlink ref="C7" r:id="rId7" xr:uid="{6B1C191C-749B-4A00-A96C-9E3D00E58A1F}"/>
    <hyperlink ref="C28" r:id="rId8" xr:uid="{B1605550-8A76-4AA2-812D-92C10A835B8B}"/>
    <hyperlink ref="C49" r:id="rId9" xr:uid="{552A2C88-A162-4E7A-9A92-411B9FA28C1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E192-4D33-4A4B-B226-BD2D77329BF0}">
  <dimension ref="A1:M16"/>
  <sheetViews>
    <sheetView workbookViewId="0">
      <selection activeCell="D10" sqref="D10"/>
    </sheetView>
  </sheetViews>
  <sheetFormatPr defaultColWidth="8.88671875" defaultRowHeight="14.4"/>
  <cols>
    <col min="1" max="1" width="21.44140625" style="70" customWidth="1"/>
    <col min="2" max="2" width="13.44140625" style="70" customWidth="1"/>
    <col min="3" max="3" width="13.5546875" style="70" customWidth="1"/>
    <col min="4" max="5" width="17.44140625" style="70" customWidth="1"/>
    <col min="6" max="6" width="21.44140625" style="70" customWidth="1"/>
    <col min="7" max="7" width="14.5546875" style="70" customWidth="1"/>
    <col min="8" max="8" width="11.5546875" style="70" customWidth="1"/>
    <col min="9" max="9" width="12.44140625" style="70" customWidth="1"/>
    <col min="10" max="10" width="12.5546875" style="70" customWidth="1"/>
    <col min="11" max="11" width="12" style="70" customWidth="1"/>
    <col min="12" max="12" width="12.44140625" style="70" customWidth="1"/>
    <col min="13" max="13" width="14.5546875" style="70" customWidth="1"/>
    <col min="14" max="16384" width="8.88671875" style="70"/>
  </cols>
  <sheetData>
    <row r="1" spans="1:13" ht="26.4" thickBot="1">
      <c r="A1" s="414" t="s">
        <v>159</v>
      </c>
      <c r="B1" s="415"/>
      <c r="C1" s="415"/>
      <c r="D1" s="415"/>
      <c r="E1" s="416"/>
      <c r="F1" s="417" t="s">
        <v>160</v>
      </c>
      <c r="G1" s="418"/>
      <c r="H1" s="418"/>
      <c r="I1" s="418"/>
      <c r="J1" s="418"/>
      <c r="K1" s="418"/>
      <c r="L1" s="418"/>
      <c r="M1" s="419"/>
    </row>
    <row r="2" spans="1:13" ht="15.6" thickTop="1" thickBot="1">
      <c r="A2" s="122" t="s">
        <v>161</v>
      </c>
      <c r="B2" s="77">
        <v>2018</v>
      </c>
      <c r="C2" s="123">
        <v>2019</v>
      </c>
      <c r="D2" s="124">
        <v>2020</v>
      </c>
      <c r="E2" s="130" t="s">
        <v>162</v>
      </c>
      <c r="F2" s="129" t="s">
        <v>161</v>
      </c>
      <c r="G2" s="79" t="s">
        <v>163</v>
      </c>
      <c r="H2" s="75" t="s">
        <v>164</v>
      </c>
      <c r="I2" s="76" t="s">
        <v>165</v>
      </c>
      <c r="J2" s="77" t="s">
        <v>166</v>
      </c>
      <c r="K2" s="77" t="s">
        <v>167</v>
      </c>
      <c r="L2" s="78" t="s">
        <v>168</v>
      </c>
      <c r="M2" s="125" t="s">
        <v>162</v>
      </c>
    </row>
    <row r="3" spans="1:13" ht="19.2" thickTop="1" thickBot="1">
      <c r="A3" s="72" t="s">
        <v>169</v>
      </c>
      <c r="B3" s="168">
        <v>0.90059999999999996</v>
      </c>
      <c r="C3" s="169">
        <v>0.91459999999999997</v>
      </c>
      <c r="D3" s="170">
        <v>0.95</v>
      </c>
      <c r="E3" s="171" t="s">
        <v>170</v>
      </c>
      <c r="F3" s="126" t="s">
        <v>169</v>
      </c>
      <c r="G3" s="179">
        <v>0</v>
      </c>
      <c r="H3" s="179">
        <v>0</v>
      </c>
      <c r="I3" s="179">
        <v>0</v>
      </c>
      <c r="J3" s="179">
        <v>0</v>
      </c>
      <c r="K3" s="179">
        <v>0</v>
      </c>
      <c r="L3" s="179">
        <v>0</v>
      </c>
      <c r="M3" s="183" t="s">
        <v>84</v>
      </c>
    </row>
    <row r="4" spans="1:13" ht="19.2" thickTop="1" thickBot="1">
      <c r="A4" s="72" t="s">
        <v>171</v>
      </c>
      <c r="B4" s="172">
        <v>0.96630000000000005</v>
      </c>
      <c r="C4" s="173">
        <v>0.96</v>
      </c>
      <c r="D4" s="174">
        <v>0.9647</v>
      </c>
      <c r="E4" s="175" t="s">
        <v>172</v>
      </c>
      <c r="F4" s="127" t="s">
        <v>171</v>
      </c>
      <c r="G4" s="178">
        <v>0</v>
      </c>
      <c r="H4" s="178">
        <v>0</v>
      </c>
      <c r="I4" s="178">
        <v>0</v>
      </c>
      <c r="J4" s="178">
        <v>0</v>
      </c>
      <c r="K4" s="178">
        <v>0</v>
      </c>
      <c r="L4" s="178">
        <v>0</v>
      </c>
      <c r="M4" s="184" t="s">
        <v>84</v>
      </c>
    </row>
    <row r="5" spans="1:13" ht="19.2" thickTop="1" thickBot="1">
      <c r="A5" s="72" t="s">
        <v>173</v>
      </c>
      <c r="B5" s="168">
        <v>0.93100000000000005</v>
      </c>
      <c r="C5" s="169">
        <v>0.93910000000000005</v>
      </c>
      <c r="D5" s="176">
        <v>0.9758</v>
      </c>
      <c r="E5" s="177" t="s">
        <v>170</v>
      </c>
      <c r="F5" s="127" t="s">
        <v>173</v>
      </c>
      <c r="G5" s="179">
        <v>0</v>
      </c>
      <c r="H5" s="179">
        <v>0</v>
      </c>
      <c r="I5" s="179">
        <v>0</v>
      </c>
      <c r="J5" s="179">
        <v>0</v>
      </c>
      <c r="K5" s="179">
        <v>0</v>
      </c>
      <c r="L5" s="179">
        <v>0</v>
      </c>
      <c r="M5" s="183" t="s">
        <v>84</v>
      </c>
    </row>
    <row r="6" spans="1:13" ht="19.2" thickTop="1" thickBot="1">
      <c r="A6" s="72" t="s">
        <v>174</v>
      </c>
      <c r="B6" s="178" t="s">
        <v>175</v>
      </c>
      <c r="C6" s="178" t="s">
        <v>175</v>
      </c>
      <c r="D6" s="178" t="s">
        <v>175</v>
      </c>
      <c r="E6" s="178" t="s">
        <v>175</v>
      </c>
      <c r="F6" s="127" t="s">
        <v>174</v>
      </c>
      <c r="G6" s="178" t="s">
        <v>175</v>
      </c>
      <c r="H6" s="178" t="s">
        <v>175</v>
      </c>
      <c r="I6" s="178" t="s">
        <v>175</v>
      </c>
      <c r="J6" s="178" t="s">
        <v>175</v>
      </c>
      <c r="K6" s="178" t="s">
        <v>175</v>
      </c>
      <c r="L6" s="178" t="s">
        <v>175</v>
      </c>
      <c r="M6" s="184"/>
    </row>
    <row r="7" spans="1:13" ht="19.2" thickTop="1" thickBot="1">
      <c r="A7" s="72" t="s">
        <v>176</v>
      </c>
      <c r="B7" s="179" t="s">
        <v>175</v>
      </c>
      <c r="C7" s="179" t="s">
        <v>175</v>
      </c>
      <c r="D7" s="179" t="s">
        <v>175</v>
      </c>
      <c r="E7" s="179" t="s">
        <v>175</v>
      </c>
      <c r="F7" s="127" t="s">
        <v>176</v>
      </c>
      <c r="G7" s="179" t="s">
        <v>175</v>
      </c>
      <c r="H7" s="179" t="s">
        <v>175</v>
      </c>
      <c r="I7" s="179" t="s">
        <v>175</v>
      </c>
      <c r="J7" s="179" t="s">
        <v>175</v>
      </c>
      <c r="K7" s="179" t="s">
        <v>175</v>
      </c>
      <c r="L7" s="179" t="s">
        <v>175</v>
      </c>
      <c r="M7" s="183"/>
    </row>
    <row r="8" spans="1:13" ht="19.2" thickTop="1" thickBot="1">
      <c r="A8" s="72" t="s">
        <v>177</v>
      </c>
      <c r="B8" s="178" t="s">
        <v>175</v>
      </c>
      <c r="C8" s="178" t="s">
        <v>175</v>
      </c>
      <c r="D8" s="178" t="s">
        <v>175</v>
      </c>
      <c r="E8" s="178" t="s">
        <v>175</v>
      </c>
      <c r="F8" s="127" t="s">
        <v>177</v>
      </c>
      <c r="G8" s="178" t="s">
        <v>175</v>
      </c>
      <c r="H8" s="178" t="s">
        <v>175</v>
      </c>
      <c r="I8" s="178" t="s">
        <v>175</v>
      </c>
      <c r="J8" s="178" t="s">
        <v>175</v>
      </c>
      <c r="K8" s="178" t="s">
        <v>175</v>
      </c>
      <c r="L8" s="178" t="s">
        <v>175</v>
      </c>
      <c r="M8" s="184"/>
    </row>
    <row r="9" spans="1:13" ht="19.2" thickTop="1" thickBot="1">
      <c r="A9" s="72" t="s">
        <v>178</v>
      </c>
      <c r="B9" s="179" t="s">
        <v>175</v>
      </c>
      <c r="C9" s="179" t="s">
        <v>175</v>
      </c>
      <c r="D9" s="179" t="s">
        <v>175</v>
      </c>
      <c r="E9" s="179" t="s">
        <v>175</v>
      </c>
      <c r="F9" s="127" t="s">
        <v>178</v>
      </c>
      <c r="G9" s="179" t="s">
        <v>175</v>
      </c>
      <c r="H9" s="179" t="s">
        <v>175</v>
      </c>
      <c r="I9" s="179" t="s">
        <v>175</v>
      </c>
      <c r="J9" s="179" t="s">
        <v>175</v>
      </c>
      <c r="K9" s="179" t="s">
        <v>175</v>
      </c>
      <c r="L9" s="179" t="s">
        <v>175</v>
      </c>
      <c r="M9" s="183"/>
    </row>
    <row r="10" spans="1:13" ht="19.2" thickTop="1" thickBot="1">
      <c r="A10" s="72" t="s">
        <v>179</v>
      </c>
      <c r="B10" s="180">
        <v>0.94499999999999995</v>
      </c>
      <c r="C10" s="173">
        <v>0.92230000000000001</v>
      </c>
      <c r="D10" s="174">
        <v>0.94159999999999999</v>
      </c>
      <c r="E10" s="175" t="s">
        <v>172</v>
      </c>
      <c r="F10" s="127" t="s">
        <v>179</v>
      </c>
      <c r="G10" s="178">
        <v>0</v>
      </c>
      <c r="H10" s="178">
        <v>0</v>
      </c>
      <c r="I10" s="178">
        <v>0</v>
      </c>
      <c r="J10" s="178">
        <v>0</v>
      </c>
      <c r="K10" s="178">
        <v>0</v>
      </c>
      <c r="L10" s="178">
        <v>0</v>
      </c>
      <c r="M10" s="184" t="s">
        <v>84</v>
      </c>
    </row>
    <row r="11" spans="1:13" ht="19.2" thickTop="1" thickBot="1">
      <c r="A11" s="72" t="s">
        <v>180</v>
      </c>
      <c r="B11" s="181">
        <v>0.97589999999999999</v>
      </c>
      <c r="C11" s="169">
        <v>0.97289999999999999</v>
      </c>
      <c r="D11" s="176">
        <v>0.97660000000000002</v>
      </c>
      <c r="E11" s="177" t="s">
        <v>181</v>
      </c>
      <c r="F11" s="127" t="s">
        <v>180</v>
      </c>
      <c r="G11" s="179">
        <v>0</v>
      </c>
      <c r="H11" s="179">
        <v>0</v>
      </c>
      <c r="I11" s="179">
        <v>0</v>
      </c>
      <c r="J11" s="179">
        <v>0</v>
      </c>
      <c r="K11" s="179">
        <v>0</v>
      </c>
      <c r="L11" s="179">
        <v>0</v>
      </c>
      <c r="M11" s="183" t="s">
        <v>84</v>
      </c>
    </row>
    <row r="12" spans="1:13" ht="19.2" thickTop="1" thickBot="1">
      <c r="A12" s="72" t="s">
        <v>182</v>
      </c>
      <c r="B12" s="178" t="s">
        <v>175</v>
      </c>
      <c r="C12" s="178" t="s">
        <v>175</v>
      </c>
      <c r="D12" s="178" t="s">
        <v>175</v>
      </c>
      <c r="E12" s="178" t="s">
        <v>175</v>
      </c>
      <c r="F12" s="127" t="s">
        <v>182</v>
      </c>
      <c r="G12" s="178" t="s">
        <v>175</v>
      </c>
      <c r="H12" s="178" t="s">
        <v>175</v>
      </c>
      <c r="I12" s="178" t="s">
        <v>175</v>
      </c>
      <c r="J12" s="178" t="s">
        <v>175</v>
      </c>
      <c r="K12" s="178" t="s">
        <v>175</v>
      </c>
      <c r="L12" s="178" t="s">
        <v>175</v>
      </c>
      <c r="M12" s="184"/>
    </row>
    <row r="13" spans="1:13" ht="19.2" thickTop="1" thickBot="1">
      <c r="A13" s="72" t="s">
        <v>149</v>
      </c>
      <c r="B13" s="181">
        <v>0.97130000000000005</v>
      </c>
      <c r="C13" s="169">
        <v>0.96799999999999997</v>
      </c>
      <c r="D13" s="176">
        <v>0.97160000000000002</v>
      </c>
      <c r="E13" s="177" t="s">
        <v>172</v>
      </c>
      <c r="F13" s="127" t="s">
        <v>149</v>
      </c>
      <c r="G13" s="179">
        <v>0</v>
      </c>
      <c r="H13" s="179">
        <v>0</v>
      </c>
      <c r="I13" s="179">
        <v>0</v>
      </c>
      <c r="J13" s="179">
        <v>0</v>
      </c>
      <c r="K13" s="179">
        <v>0</v>
      </c>
      <c r="L13" s="179">
        <v>0</v>
      </c>
      <c r="M13" s="183" t="s">
        <v>84</v>
      </c>
    </row>
    <row r="14" spans="1:13" ht="19.2" thickTop="1" thickBot="1">
      <c r="A14" s="72" t="s">
        <v>183</v>
      </c>
      <c r="B14" s="178" t="s">
        <v>175</v>
      </c>
      <c r="C14" s="178" t="s">
        <v>175</v>
      </c>
      <c r="D14" s="178" t="s">
        <v>175</v>
      </c>
      <c r="E14" s="178" t="s">
        <v>175</v>
      </c>
      <c r="F14" s="127" t="s">
        <v>183</v>
      </c>
      <c r="G14" s="178" t="s">
        <v>175</v>
      </c>
      <c r="H14" s="178" t="s">
        <v>175</v>
      </c>
      <c r="I14" s="178" t="s">
        <v>175</v>
      </c>
      <c r="J14" s="178" t="s">
        <v>175</v>
      </c>
      <c r="K14" s="178" t="s">
        <v>175</v>
      </c>
      <c r="L14" s="178" t="s">
        <v>175</v>
      </c>
      <c r="M14" s="184"/>
    </row>
    <row r="15" spans="1:13" ht="19.2" thickTop="1" thickBot="1">
      <c r="A15" s="74" t="s">
        <v>184</v>
      </c>
      <c r="B15" s="182" t="s">
        <v>175</v>
      </c>
      <c r="C15" s="182" t="s">
        <v>175</v>
      </c>
      <c r="D15" s="182" t="s">
        <v>175</v>
      </c>
      <c r="E15" s="182" t="s">
        <v>175</v>
      </c>
      <c r="F15" s="128" t="s">
        <v>184</v>
      </c>
      <c r="G15" s="182" t="s">
        <v>175</v>
      </c>
      <c r="H15" s="182" t="s">
        <v>175</v>
      </c>
      <c r="I15" s="182" t="s">
        <v>175</v>
      </c>
      <c r="J15" s="182" t="s">
        <v>175</v>
      </c>
      <c r="K15" s="182" t="s">
        <v>175</v>
      </c>
      <c r="L15" s="182" t="s">
        <v>175</v>
      </c>
      <c r="M15" s="185"/>
    </row>
    <row r="16" spans="1:13" ht="15" thickTop="1"/>
  </sheetData>
  <mergeCells count="2">
    <mergeCell ref="A1:E1"/>
    <mergeCell ref="F1:M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tabSelected="1" workbookViewId="0">
      <selection activeCell="N20" sqref="N20"/>
    </sheetView>
  </sheetViews>
  <sheetFormatPr defaultRowHeight="14.4"/>
  <sheetData>
    <row r="1" spans="1:10" ht="29.7" customHeight="1" thickBot="1">
      <c r="A1" s="420" t="s">
        <v>185</v>
      </c>
      <c r="B1" s="421"/>
      <c r="C1" s="421"/>
      <c r="D1" s="421"/>
      <c r="E1" s="421"/>
      <c r="F1" s="421"/>
      <c r="G1" s="421"/>
      <c r="H1" s="421"/>
      <c r="I1" s="421"/>
      <c r="J1" s="422"/>
    </row>
    <row r="2" spans="1:10">
      <c r="A2" s="251" t="s">
        <v>186</v>
      </c>
      <c r="B2" s="252"/>
      <c r="C2" s="252"/>
      <c r="D2" s="252"/>
      <c r="E2" s="252"/>
      <c r="F2" s="252"/>
      <c r="G2" s="252"/>
      <c r="H2" s="252"/>
      <c r="I2" s="252"/>
      <c r="J2" s="253"/>
    </row>
    <row r="3" spans="1:10">
      <c r="A3" s="254"/>
      <c r="B3" s="255"/>
      <c r="C3" s="255"/>
      <c r="D3" s="255"/>
      <c r="E3" s="255"/>
      <c r="F3" s="255"/>
      <c r="G3" s="255"/>
      <c r="H3" s="255"/>
      <c r="I3" s="255"/>
      <c r="J3" s="256"/>
    </row>
    <row r="4" spans="1:10">
      <c r="A4" s="254"/>
      <c r="B4" s="255"/>
      <c r="C4" s="255"/>
      <c r="D4" s="255"/>
      <c r="E4" s="255"/>
      <c r="F4" s="255"/>
      <c r="G4" s="255"/>
      <c r="H4" s="255"/>
      <c r="I4" s="255"/>
      <c r="J4" s="256"/>
    </row>
    <row r="5" spans="1:10">
      <c r="A5" s="254"/>
      <c r="B5" s="255"/>
      <c r="C5" s="255"/>
      <c r="D5" s="255"/>
      <c r="E5" s="255"/>
      <c r="F5" s="255"/>
      <c r="G5" s="255"/>
      <c r="H5" s="255"/>
      <c r="I5" s="255"/>
      <c r="J5" s="256"/>
    </row>
    <row r="6" spans="1:10">
      <c r="A6" s="254"/>
      <c r="B6" s="255"/>
      <c r="C6" s="255"/>
      <c r="D6" s="255"/>
      <c r="E6" s="255"/>
      <c r="F6" s="255"/>
      <c r="G6" s="255"/>
      <c r="H6" s="255"/>
      <c r="I6" s="255"/>
      <c r="J6" s="256"/>
    </row>
    <row r="7" spans="1:10">
      <c r="A7" s="254"/>
      <c r="B7" s="255"/>
      <c r="C7" s="255"/>
      <c r="D7" s="255"/>
      <c r="E7" s="255"/>
      <c r="F7" s="255"/>
      <c r="G7" s="255"/>
      <c r="H7" s="255"/>
      <c r="I7" s="255"/>
      <c r="J7" s="256"/>
    </row>
    <row r="8" spans="1:10">
      <c r="A8" s="254"/>
      <c r="B8" s="255"/>
      <c r="C8" s="255"/>
      <c r="D8" s="255"/>
      <c r="E8" s="255"/>
      <c r="F8" s="255"/>
      <c r="G8" s="255"/>
      <c r="H8" s="255"/>
      <c r="I8" s="255"/>
      <c r="J8" s="256"/>
    </row>
    <row r="9" spans="1:10">
      <c r="A9" s="254"/>
      <c r="B9" s="255"/>
      <c r="C9" s="255"/>
      <c r="D9" s="255"/>
      <c r="E9" s="255"/>
      <c r="F9" s="255"/>
      <c r="G9" s="255"/>
      <c r="H9" s="255"/>
      <c r="I9" s="255"/>
      <c r="J9" s="256"/>
    </row>
    <row r="10" spans="1:10">
      <c r="A10" s="254"/>
      <c r="B10" s="255"/>
      <c r="C10" s="255"/>
      <c r="D10" s="255"/>
      <c r="E10" s="255"/>
      <c r="F10" s="255"/>
      <c r="G10" s="255"/>
      <c r="H10" s="255"/>
      <c r="I10" s="255"/>
      <c r="J10" s="256"/>
    </row>
    <row r="11" spans="1:10" ht="373.95" customHeight="1" thickBot="1">
      <c r="A11" s="257"/>
      <c r="B11" s="258"/>
      <c r="C11" s="258"/>
      <c r="D11" s="258"/>
      <c r="E11" s="258"/>
      <c r="F11" s="258"/>
      <c r="G11" s="258"/>
      <c r="H11" s="258"/>
      <c r="I11" s="258"/>
      <c r="J11" s="259"/>
    </row>
    <row r="14" spans="1:10" ht="15" thickBot="1">
      <c r="A14" s="70"/>
      <c r="B14" s="70"/>
      <c r="C14" s="70"/>
      <c r="D14" s="70"/>
      <c r="E14" s="70"/>
      <c r="F14" s="70"/>
      <c r="G14" s="70"/>
      <c r="H14" s="70"/>
      <c r="I14" s="70"/>
      <c r="J14" s="70"/>
    </row>
    <row r="15" spans="1:10" ht="28.2" customHeight="1" thickBot="1">
      <c r="A15" s="420" t="s">
        <v>187</v>
      </c>
      <c r="B15" s="421"/>
      <c r="C15" s="421"/>
      <c r="D15" s="421"/>
      <c r="E15" s="421"/>
      <c r="F15" s="421"/>
      <c r="G15" s="421"/>
      <c r="H15" s="421"/>
      <c r="I15" s="421"/>
      <c r="J15" s="422"/>
    </row>
    <row r="16" spans="1:10" ht="43.95" customHeight="1">
      <c r="A16" s="251" t="s">
        <v>188</v>
      </c>
      <c r="B16" s="252"/>
      <c r="C16" s="252"/>
      <c r="D16" s="252"/>
      <c r="E16" s="252"/>
      <c r="F16" s="252"/>
      <c r="G16" s="252"/>
      <c r="H16" s="252"/>
      <c r="I16" s="252"/>
      <c r="J16" s="253"/>
    </row>
    <row r="17" spans="1:10" ht="43.95" customHeight="1">
      <c r="A17" s="254"/>
      <c r="B17" s="255"/>
      <c r="C17" s="255"/>
      <c r="D17" s="255"/>
      <c r="E17" s="255"/>
      <c r="F17" s="255"/>
      <c r="G17" s="255"/>
      <c r="H17" s="255"/>
      <c r="I17" s="255"/>
      <c r="J17" s="256"/>
    </row>
    <row r="18" spans="1:10" ht="43.95" customHeight="1">
      <c r="A18" s="254"/>
      <c r="B18" s="255"/>
      <c r="C18" s="255"/>
      <c r="D18" s="255"/>
      <c r="E18" s="255"/>
      <c r="F18" s="255"/>
      <c r="G18" s="255"/>
      <c r="H18" s="255"/>
      <c r="I18" s="255"/>
      <c r="J18" s="256"/>
    </row>
    <row r="19" spans="1:10" ht="43.95" customHeight="1">
      <c r="A19" s="254"/>
      <c r="B19" s="255"/>
      <c r="C19" s="255"/>
      <c r="D19" s="255"/>
      <c r="E19" s="255"/>
      <c r="F19" s="255"/>
      <c r="G19" s="255"/>
      <c r="H19" s="255"/>
      <c r="I19" s="255"/>
      <c r="J19" s="256"/>
    </row>
    <row r="20" spans="1:10" ht="43.95" customHeight="1">
      <c r="A20" s="254"/>
      <c r="B20" s="255"/>
      <c r="C20" s="255"/>
      <c r="D20" s="255"/>
      <c r="E20" s="255"/>
      <c r="F20" s="255"/>
      <c r="G20" s="255"/>
      <c r="H20" s="255"/>
      <c r="I20" s="255"/>
      <c r="J20" s="256"/>
    </row>
    <row r="21" spans="1:10" ht="43.95" customHeight="1">
      <c r="A21" s="254"/>
      <c r="B21" s="255"/>
      <c r="C21" s="255"/>
      <c r="D21" s="255"/>
      <c r="E21" s="255"/>
      <c r="F21" s="255"/>
      <c r="G21" s="255"/>
      <c r="H21" s="255"/>
      <c r="I21" s="255"/>
      <c r="J21" s="256"/>
    </row>
    <row r="22" spans="1:10" ht="43.95" customHeight="1">
      <c r="A22" s="254"/>
      <c r="B22" s="255"/>
      <c r="C22" s="255"/>
      <c r="D22" s="255"/>
      <c r="E22" s="255"/>
      <c r="F22" s="255"/>
      <c r="G22" s="255"/>
      <c r="H22" s="255"/>
      <c r="I22" s="255"/>
      <c r="J22" s="256"/>
    </row>
    <row r="23" spans="1:10" ht="43.95" customHeight="1">
      <c r="A23" s="254"/>
      <c r="B23" s="255"/>
      <c r="C23" s="255"/>
      <c r="D23" s="255"/>
      <c r="E23" s="255"/>
      <c r="F23" s="255"/>
      <c r="G23" s="255"/>
      <c r="H23" s="255"/>
      <c r="I23" s="255"/>
      <c r="J23" s="256"/>
    </row>
    <row r="24" spans="1:10" ht="43.95" customHeight="1">
      <c r="A24" s="254"/>
      <c r="B24" s="255"/>
      <c r="C24" s="255"/>
      <c r="D24" s="255"/>
      <c r="E24" s="255"/>
      <c r="F24" s="255"/>
      <c r="G24" s="255"/>
      <c r="H24" s="255"/>
      <c r="I24" s="255"/>
      <c r="J24" s="256"/>
    </row>
    <row r="25" spans="1:10" ht="43.95" customHeight="1">
      <c r="A25" s="254"/>
      <c r="B25" s="255"/>
      <c r="C25" s="255"/>
      <c r="D25" s="255"/>
      <c r="E25" s="255"/>
      <c r="F25" s="255"/>
      <c r="G25" s="255"/>
      <c r="H25" s="255"/>
      <c r="I25" s="255"/>
      <c r="J25" s="256"/>
    </row>
    <row r="26" spans="1:10" ht="335.25" customHeight="1" thickBot="1">
      <c r="A26" s="257"/>
      <c r="B26" s="258"/>
      <c r="C26" s="258"/>
      <c r="D26" s="258"/>
      <c r="E26" s="258"/>
      <c r="F26" s="258"/>
      <c r="G26" s="258"/>
      <c r="H26" s="258"/>
      <c r="I26" s="258"/>
      <c r="J26" s="259"/>
    </row>
  </sheetData>
  <sheetProtection algorithmName="SHA-512" hashValue="mF26wBFxptHme9LaHdojSTUNcdelsqbf1FZAxHA8DC4vj6sc/zkxWdh5opXM46OzFFoDMTDZHgZYKHQfJt9mHw==" saltValue="gMQx9SPCrrkH2AscttHhQw==" spinCount="100000" sheet="1" objects="1" scenarios="1" formatRows="0" insertHyperlinks="0"/>
  <mergeCells count="4">
    <mergeCell ref="A2:J11"/>
    <mergeCell ref="A1:J1"/>
    <mergeCell ref="A16:J26"/>
    <mergeCell ref="A15: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2870-531D-4F7F-AADC-3074500492C5}">
  <sheetPr>
    <tabColor theme="7" tint="-0.249977111117893"/>
  </sheetPr>
  <dimension ref="A1:S99"/>
  <sheetViews>
    <sheetView zoomScaleNormal="100" workbookViewId="0">
      <selection activeCell="U60" sqref="U60"/>
    </sheetView>
  </sheetViews>
  <sheetFormatPr defaultColWidth="8.88671875" defaultRowHeight="14.4"/>
  <cols>
    <col min="1" max="1" width="4.44140625" style="70" customWidth="1"/>
    <col min="2" max="2" width="5.44140625" style="70" customWidth="1"/>
    <col min="3" max="3" width="10.44140625" style="70" customWidth="1"/>
    <col min="4" max="4" width="9.5546875" style="70" customWidth="1"/>
    <col min="5" max="5" width="7.44140625" style="70" customWidth="1"/>
    <col min="6" max="6" width="10.44140625" style="70" customWidth="1"/>
    <col min="7" max="7" width="7" style="70" customWidth="1"/>
    <col min="8" max="8" width="9.44140625" style="70" customWidth="1"/>
    <col min="9" max="9" width="10.44140625" style="70" customWidth="1"/>
    <col min="10" max="10" width="8.44140625" style="70" customWidth="1"/>
    <col min="11" max="11" width="8.5546875" style="70" customWidth="1"/>
    <col min="12" max="12" width="10.44140625" style="70" customWidth="1"/>
    <col min="13" max="13" width="7.44140625" style="70" customWidth="1"/>
    <col min="14" max="14" width="9.44140625" style="70" customWidth="1"/>
    <col min="15" max="15" width="10.44140625" style="70" customWidth="1"/>
    <col min="16" max="16" width="5.44140625" style="187" customWidth="1"/>
    <col min="17" max="18" width="4.44140625" style="70" customWidth="1"/>
    <col min="19" max="19" width="22.5546875" style="70" customWidth="1"/>
    <col min="20" max="20" width="12" style="70" customWidth="1"/>
    <col min="21" max="21" width="13" style="70" customWidth="1"/>
    <col min="22" max="16384" width="8.88671875" style="70"/>
  </cols>
  <sheetData>
    <row r="1" spans="1:19">
      <c r="A1" s="106"/>
      <c r="B1" s="188"/>
      <c r="C1" s="189" t="s">
        <v>189</v>
      </c>
      <c r="D1" s="190" t="s">
        <v>190</v>
      </c>
      <c r="E1" s="188"/>
      <c r="F1" s="188"/>
      <c r="G1" s="188"/>
      <c r="H1" s="188"/>
      <c r="I1" s="191" t="s">
        <v>191</v>
      </c>
      <c r="J1" s="190">
        <v>155</v>
      </c>
      <c r="K1" s="106"/>
      <c r="L1" s="106"/>
      <c r="M1" s="106"/>
      <c r="N1" s="106"/>
      <c r="O1" s="106"/>
      <c r="P1" s="192"/>
      <c r="Q1" s="106"/>
      <c r="R1" s="106"/>
      <c r="S1" s="106"/>
    </row>
    <row r="2" spans="1:19" ht="15" thickBot="1">
      <c r="A2" s="106"/>
      <c r="B2" s="106"/>
      <c r="C2" s="106"/>
      <c r="D2" s="106"/>
      <c r="E2" s="106"/>
      <c r="F2" s="106"/>
      <c r="G2" s="106"/>
      <c r="H2" s="106"/>
      <c r="I2" s="106"/>
      <c r="J2" s="106"/>
      <c r="K2" s="106"/>
      <c r="L2" s="106"/>
      <c r="M2" s="106"/>
      <c r="N2" s="106"/>
      <c r="O2" s="106"/>
      <c r="P2" s="192"/>
      <c r="Q2" s="106"/>
      <c r="R2" s="106"/>
      <c r="S2" s="106"/>
    </row>
    <row r="3" spans="1:19" ht="22.8">
      <c r="A3" s="423" t="s">
        <v>192</v>
      </c>
      <c r="B3" s="424"/>
      <c r="C3" s="424"/>
      <c r="D3" s="424"/>
      <c r="E3" s="424"/>
      <c r="F3" s="424"/>
      <c r="G3" s="424"/>
      <c r="H3" s="424"/>
      <c r="I3" s="424"/>
      <c r="J3" s="424"/>
      <c r="K3" s="424"/>
      <c r="L3" s="424"/>
      <c r="M3" s="424"/>
      <c r="N3" s="424"/>
      <c r="O3" s="425"/>
      <c r="P3" s="192"/>
      <c r="Q3" s="106"/>
      <c r="R3" s="106"/>
      <c r="S3" s="106"/>
    </row>
    <row r="4" spans="1:19" ht="45" customHeight="1" thickBot="1">
      <c r="A4" s="426" t="str">
        <f>"The percentage of 3rd grade students performing at or above grade level in reading as measured by the Meets Grade Level Standard on STAAR will increase "&amp;(N8-D8)*100&amp;" percentage points from "&amp;ROUND($D$8*100,0)&amp;"% in spring 2019 to "&amp;ROUND($N$8*100,0)&amp;"% in spring 2024."</f>
        <v>The percentage of 3rd grade students performing at or above grade level in reading as measured by the Meets Grade Level Standard on STAAR will increase 11 percentage points from 32% in spring 2019 to 43% in spring 2024.</v>
      </c>
      <c r="B4" s="427"/>
      <c r="C4" s="427"/>
      <c r="D4" s="427"/>
      <c r="E4" s="427"/>
      <c r="F4" s="427"/>
      <c r="G4" s="427"/>
      <c r="H4" s="427"/>
      <c r="I4" s="427"/>
      <c r="J4" s="427"/>
      <c r="K4" s="427"/>
      <c r="L4" s="427"/>
      <c r="M4" s="427"/>
      <c r="N4" s="427"/>
      <c r="O4" s="428"/>
      <c r="P4" s="192"/>
      <c r="Q4" s="106"/>
      <c r="R4" s="106"/>
      <c r="S4" s="106"/>
    </row>
    <row r="5" spans="1:19" ht="15" thickBot="1">
      <c r="A5" s="429"/>
      <c r="B5" s="429"/>
      <c r="C5" s="429"/>
      <c r="D5" s="429"/>
      <c r="E5" s="429"/>
      <c r="F5" s="429"/>
      <c r="G5" s="429"/>
      <c r="H5" s="429"/>
      <c r="I5" s="429"/>
      <c r="J5" s="429"/>
      <c r="K5" s="429"/>
      <c r="L5" s="429"/>
      <c r="M5" s="429"/>
      <c r="N5" s="429"/>
      <c r="O5" s="429"/>
      <c r="P5" s="192"/>
      <c r="Q5" s="106"/>
      <c r="R5" s="106"/>
      <c r="S5" s="106"/>
    </row>
    <row r="6" spans="1:19" ht="24.75" customHeight="1">
      <c r="A6" s="430" t="s">
        <v>193</v>
      </c>
      <c r="B6" s="431"/>
      <c r="C6" s="431"/>
      <c r="D6" s="431"/>
      <c r="E6" s="431"/>
      <c r="F6" s="431"/>
      <c r="G6" s="431"/>
      <c r="H6" s="431"/>
      <c r="I6" s="431"/>
      <c r="J6" s="431"/>
      <c r="K6" s="431"/>
      <c r="L6" s="431"/>
      <c r="M6" s="431"/>
      <c r="N6" s="431"/>
      <c r="O6" s="432"/>
      <c r="P6" s="106"/>
      <c r="Q6" s="106"/>
      <c r="R6" s="106"/>
      <c r="S6" s="106"/>
    </row>
    <row r="7" spans="1:19" ht="35.25" customHeight="1">
      <c r="A7" s="433"/>
      <c r="B7" s="435" t="s">
        <v>194</v>
      </c>
      <c r="C7" s="435"/>
      <c r="D7" s="435" t="s">
        <v>195</v>
      </c>
      <c r="E7" s="435"/>
      <c r="F7" s="435">
        <v>2020</v>
      </c>
      <c r="G7" s="435"/>
      <c r="H7" s="435" t="s">
        <v>196</v>
      </c>
      <c r="I7" s="435"/>
      <c r="J7" s="435" t="s">
        <v>197</v>
      </c>
      <c r="K7" s="435"/>
      <c r="L7" s="435" t="s">
        <v>198</v>
      </c>
      <c r="M7" s="435"/>
      <c r="N7" s="435" t="s">
        <v>199</v>
      </c>
      <c r="O7" s="436"/>
      <c r="P7" s="106"/>
      <c r="Q7" s="106"/>
      <c r="R7" s="106"/>
      <c r="S7" s="106"/>
    </row>
    <row r="8" spans="1:19" ht="29.25" customHeight="1" thickBot="1">
      <c r="A8" s="434"/>
      <c r="B8" s="437">
        <v>0.41</v>
      </c>
      <c r="C8" s="437"/>
      <c r="D8" s="437">
        <v>0.32</v>
      </c>
      <c r="E8" s="437"/>
      <c r="F8" s="438" t="s">
        <v>82</v>
      </c>
      <c r="G8" s="438"/>
      <c r="H8" s="437">
        <v>0.32</v>
      </c>
      <c r="I8" s="437"/>
      <c r="J8" s="439">
        <v>0.35</v>
      </c>
      <c r="K8" s="440"/>
      <c r="L8" s="439">
        <v>0.39</v>
      </c>
      <c r="M8" s="440"/>
      <c r="N8" s="441">
        <v>0.43</v>
      </c>
      <c r="O8" s="442"/>
      <c r="P8" s="106"/>
      <c r="Q8" s="106"/>
      <c r="R8" s="106"/>
      <c r="S8" s="106"/>
    </row>
    <row r="9" spans="1:19" ht="15" thickBot="1">
      <c r="A9" s="449"/>
      <c r="B9" s="449"/>
      <c r="C9" s="449"/>
      <c r="D9" s="449"/>
      <c r="E9" s="449"/>
      <c r="F9" s="449"/>
      <c r="G9" s="449"/>
      <c r="H9" s="449"/>
      <c r="I9" s="449"/>
      <c r="J9" s="449"/>
      <c r="K9" s="449"/>
      <c r="L9" s="449"/>
      <c r="M9" s="449"/>
      <c r="N9" s="449"/>
      <c r="O9" s="449"/>
      <c r="P9" s="106"/>
      <c r="Q9" s="106"/>
      <c r="R9" s="106"/>
      <c r="S9" s="106"/>
    </row>
    <row r="10" spans="1:19" ht="24" customHeight="1">
      <c r="A10" s="430" t="s">
        <v>200</v>
      </c>
      <c r="B10" s="431"/>
      <c r="C10" s="431"/>
      <c r="D10" s="431"/>
      <c r="E10" s="431"/>
      <c r="F10" s="431"/>
      <c r="G10" s="431"/>
      <c r="H10" s="431"/>
      <c r="I10" s="431"/>
      <c r="J10" s="431"/>
      <c r="K10" s="431"/>
      <c r="L10" s="431"/>
      <c r="M10" s="431"/>
      <c r="N10" s="431"/>
      <c r="O10" s="432"/>
      <c r="P10" s="106"/>
      <c r="Q10" s="106"/>
      <c r="R10" s="106"/>
      <c r="S10" s="106"/>
    </row>
    <row r="11" spans="1:19" ht="56.25" customHeight="1">
      <c r="A11" s="459"/>
      <c r="B11" s="460"/>
      <c r="C11" s="193" t="s">
        <v>169</v>
      </c>
      <c r="D11" s="193" t="s">
        <v>171</v>
      </c>
      <c r="E11" s="193" t="s">
        <v>173</v>
      </c>
      <c r="F11" s="193" t="s">
        <v>174</v>
      </c>
      <c r="G11" s="193" t="s">
        <v>176</v>
      </c>
      <c r="H11" s="193" t="s">
        <v>177</v>
      </c>
      <c r="I11" s="193" t="s">
        <v>178</v>
      </c>
      <c r="J11" s="193" t="s">
        <v>201</v>
      </c>
      <c r="K11" s="193" t="s">
        <v>180</v>
      </c>
      <c r="L11" s="193" t="s">
        <v>182</v>
      </c>
      <c r="M11" s="193" t="s">
        <v>202</v>
      </c>
      <c r="N11" s="193" t="s">
        <v>183</v>
      </c>
      <c r="O11" s="194" t="s">
        <v>184</v>
      </c>
      <c r="P11" s="192"/>
      <c r="Q11" s="106"/>
      <c r="R11" s="106"/>
      <c r="S11" s="106"/>
    </row>
    <row r="12" spans="1:19">
      <c r="A12" s="461">
        <v>2018</v>
      </c>
      <c r="B12" s="462"/>
      <c r="C12" s="195" t="s">
        <v>203</v>
      </c>
      <c r="D12" s="195">
        <v>0.41</v>
      </c>
      <c r="E12" s="195" t="s">
        <v>203</v>
      </c>
      <c r="F12" s="195" t="s">
        <v>203</v>
      </c>
      <c r="G12" s="195" t="s">
        <v>203</v>
      </c>
      <c r="H12" s="195" t="s">
        <v>203</v>
      </c>
      <c r="I12" s="195" t="s">
        <v>203</v>
      </c>
      <c r="J12" s="195" t="s">
        <v>203</v>
      </c>
      <c r="K12" s="195">
        <v>0.42</v>
      </c>
      <c r="L12" s="195" t="s">
        <v>203</v>
      </c>
      <c r="M12" s="195">
        <v>0.53</v>
      </c>
      <c r="N12" s="195">
        <v>0.44</v>
      </c>
      <c r="O12" s="196" t="s">
        <v>203</v>
      </c>
      <c r="P12" s="192"/>
      <c r="Q12" s="106"/>
      <c r="R12" s="106"/>
      <c r="S12" s="106"/>
    </row>
    <row r="13" spans="1:19">
      <c r="A13" s="443">
        <v>2019</v>
      </c>
      <c r="B13" s="444"/>
      <c r="C13" s="197" t="s">
        <v>203</v>
      </c>
      <c r="D13" s="197">
        <v>0.32</v>
      </c>
      <c r="E13" s="197" t="s">
        <v>203</v>
      </c>
      <c r="F13" s="197" t="s">
        <v>203</v>
      </c>
      <c r="G13" s="197" t="s">
        <v>203</v>
      </c>
      <c r="H13" s="197" t="s">
        <v>203</v>
      </c>
      <c r="I13" s="197" t="s">
        <v>203</v>
      </c>
      <c r="J13" s="197" t="s">
        <v>203</v>
      </c>
      <c r="K13" s="197">
        <v>0.32</v>
      </c>
      <c r="L13" s="197" t="s">
        <v>203</v>
      </c>
      <c r="M13" s="197">
        <v>0.32</v>
      </c>
      <c r="N13" s="197">
        <v>0.26</v>
      </c>
      <c r="O13" s="198" t="s">
        <v>203</v>
      </c>
      <c r="P13" s="192"/>
      <c r="Q13" s="106"/>
      <c r="R13" s="106"/>
      <c r="S13" s="106"/>
    </row>
    <row r="14" spans="1:19">
      <c r="A14" s="445">
        <v>2020</v>
      </c>
      <c r="B14" s="446"/>
      <c r="C14" s="195" t="s">
        <v>82</v>
      </c>
      <c r="D14" s="195" t="s">
        <v>82</v>
      </c>
      <c r="E14" s="195" t="s">
        <v>82</v>
      </c>
      <c r="F14" s="195" t="s">
        <v>82</v>
      </c>
      <c r="G14" s="195" t="s">
        <v>82</v>
      </c>
      <c r="H14" s="195" t="s">
        <v>82</v>
      </c>
      <c r="I14" s="195" t="s">
        <v>82</v>
      </c>
      <c r="J14" s="195" t="s">
        <v>82</v>
      </c>
      <c r="K14" s="195" t="s">
        <v>82</v>
      </c>
      <c r="L14" s="195" t="s">
        <v>82</v>
      </c>
      <c r="M14" s="195" t="s">
        <v>82</v>
      </c>
      <c r="N14" s="195" t="s">
        <v>82</v>
      </c>
      <c r="O14" s="196" t="s">
        <v>82</v>
      </c>
      <c r="P14" s="192"/>
      <c r="Q14" s="106"/>
      <c r="R14" s="106"/>
      <c r="S14" s="106"/>
    </row>
    <row r="15" spans="1:19">
      <c r="A15" s="443">
        <v>2021</v>
      </c>
      <c r="B15" s="444"/>
      <c r="C15" s="197" t="s">
        <v>203</v>
      </c>
      <c r="D15" s="197">
        <v>0.32</v>
      </c>
      <c r="E15" s="197" t="s">
        <v>203</v>
      </c>
      <c r="F15" s="197" t="s">
        <v>203</v>
      </c>
      <c r="G15" s="197" t="s">
        <v>203</v>
      </c>
      <c r="H15" s="197" t="s">
        <v>203</v>
      </c>
      <c r="I15" s="197" t="s">
        <v>203</v>
      </c>
      <c r="J15" s="197" t="s">
        <v>203</v>
      </c>
      <c r="K15" s="197">
        <v>0.32</v>
      </c>
      <c r="L15" s="197" t="s">
        <v>203</v>
      </c>
      <c r="M15" s="197">
        <v>0.32</v>
      </c>
      <c r="N15" s="197">
        <v>0.26</v>
      </c>
      <c r="O15" s="198" t="s">
        <v>203</v>
      </c>
      <c r="P15" s="192"/>
      <c r="Q15" s="106"/>
      <c r="R15" s="106"/>
      <c r="S15" s="106"/>
    </row>
    <row r="16" spans="1:19">
      <c r="A16" s="445">
        <v>2022</v>
      </c>
      <c r="B16" s="446"/>
      <c r="C16" s="195" t="s">
        <v>203</v>
      </c>
      <c r="D16" s="195">
        <v>0.35</v>
      </c>
      <c r="E16" s="195" t="s">
        <v>203</v>
      </c>
      <c r="F16" s="195" t="s">
        <v>203</v>
      </c>
      <c r="G16" s="195" t="s">
        <v>203</v>
      </c>
      <c r="H16" s="195" t="s">
        <v>203</v>
      </c>
      <c r="I16" s="195" t="s">
        <v>203</v>
      </c>
      <c r="J16" s="195" t="s">
        <v>203</v>
      </c>
      <c r="K16" s="195">
        <v>0.35</v>
      </c>
      <c r="L16" s="195" t="s">
        <v>203</v>
      </c>
      <c r="M16" s="195">
        <v>0.35</v>
      </c>
      <c r="N16" s="195">
        <v>0.3</v>
      </c>
      <c r="O16" s="196" t="s">
        <v>203</v>
      </c>
      <c r="P16" s="192"/>
      <c r="Q16" s="106"/>
      <c r="R16" s="106"/>
      <c r="S16" s="106"/>
    </row>
    <row r="17" spans="1:19">
      <c r="A17" s="443">
        <v>2023</v>
      </c>
      <c r="B17" s="444"/>
      <c r="C17" s="197" t="s">
        <v>203</v>
      </c>
      <c r="D17" s="197">
        <v>0.38</v>
      </c>
      <c r="E17" s="197" t="s">
        <v>203</v>
      </c>
      <c r="F17" s="197" t="s">
        <v>203</v>
      </c>
      <c r="G17" s="197" t="s">
        <v>203</v>
      </c>
      <c r="H17" s="197" t="s">
        <v>203</v>
      </c>
      <c r="I17" s="197" t="s">
        <v>203</v>
      </c>
      <c r="J17" s="197" t="s">
        <v>203</v>
      </c>
      <c r="K17" s="197">
        <v>0.38</v>
      </c>
      <c r="L17" s="197" t="s">
        <v>203</v>
      </c>
      <c r="M17" s="197">
        <v>0.39</v>
      </c>
      <c r="N17" s="197">
        <v>0.35</v>
      </c>
      <c r="O17" s="198" t="s">
        <v>203</v>
      </c>
      <c r="P17" s="192"/>
      <c r="Q17" s="106"/>
      <c r="R17" s="106"/>
      <c r="S17" s="199"/>
    </row>
    <row r="18" spans="1:19" ht="15" thickBot="1">
      <c r="A18" s="447">
        <v>2024</v>
      </c>
      <c r="B18" s="448"/>
      <c r="C18" s="200" t="s">
        <v>203</v>
      </c>
      <c r="D18" s="200">
        <v>0.42000000000000004</v>
      </c>
      <c r="E18" s="200" t="s">
        <v>203</v>
      </c>
      <c r="F18" s="200" t="s">
        <v>203</v>
      </c>
      <c r="G18" s="200" t="s">
        <v>203</v>
      </c>
      <c r="H18" s="200" t="s">
        <v>203</v>
      </c>
      <c r="I18" s="200" t="s">
        <v>203</v>
      </c>
      <c r="J18" s="200" t="s">
        <v>203</v>
      </c>
      <c r="K18" s="200">
        <v>0.41000000000000003</v>
      </c>
      <c r="L18" s="200" t="s">
        <v>203</v>
      </c>
      <c r="M18" s="200">
        <v>0.43</v>
      </c>
      <c r="N18" s="200">
        <v>0.4</v>
      </c>
      <c r="O18" s="201" t="s">
        <v>203</v>
      </c>
      <c r="P18" s="192"/>
      <c r="Q18" s="106"/>
      <c r="R18" s="106"/>
      <c r="S18" s="106"/>
    </row>
    <row r="19" spans="1:19">
      <c r="A19" s="449"/>
      <c r="B19" s="449"/>
      <c r="C19" s="449"/>
      <c r="D19" s="449"/>
      <c r="E19" s="449"/>
      <c r="F19" s="449"/>
      <c r="G19" s="449"/>
      <c r="H19" s="449"/>
      <c r="I19" s="449"/>
      <c r="J19" s="449"/>
      <c r="K19" s="449"/>
      <c r="L19" s="449"/>
      <c r="M19" s="449"/>
      <c r="N19" s="449"/>
      <c r="O19" s="449"/>
      <c r="P19" s="192"/>
      <c r="Q19" s="106"/>
      <c r="R19" s="106"/>
      <c r="S19" s="106"/>
    </row>
    <row r="20" spans="1:19">
      <c r="A20" s="202" t="s">
        <v>204</v>
      </c>
      <c r="B20" s="203"/>
      <c r="C20" s="203"/>
      <c r="D20" s="203"/>
      <c r="E20" s="203"/>
      <c r="F20" s="203"/>
      <c r="G20" s="203"/>
      <c r="H20" s="203"/>
      <c r="I20" s="203"/>
      <c r="J20" s="203"/>
      <c r="K20" s="203"/>
      <c r="L20" s="203"/>
      <c r="M20" s="203"/>
      <c r="N20" s="203"/>
      <c r="O20" s="203"/>
      <c r="P20" s="192"/>
      <c r="Q20" s="106"/>
      <c r="R20" s="106"/>
      <c r="S20" s="106"/>
    </row>
    <row r="21" spans="1:19">
      <c r="A21" s="106" t="s">
        <v>205</v>
      </c>
      <c r="B21" s="203"/>
      <c r="C21" s="203"/>
      <c r="D21" s="203"/>
      <c r="E21" s="203"/>
      <c r="F21" s="203"/>
      <c r="G21" s="203"/>
      <c r="H21" s="203"/>
      <c r="I21" s="203"/>
      <c r="J21" s="203"/>
      <c r="K21" s="203"/>
      <c r="L21" s="203"/>
      <c r="M21" s="203"/>
      <c r="N21" s="203"/>
      <c r="O21" s="203"/>
      <c r="P21" s="192"/>
      <c r="Q21" s="106"/>
      <c r="R21" s="106"/>
      <c r="S21" s="106"/>
    </row>
    <row r="22" spans="1:19" ht="15" thickBot="1">
      <c r="A22" s="106"/>
      <c r="B22" s="106"/>
      <c r="C22" s="106"/>
      <c r="D22" s="106"/>
      <c r="E22" s="106"/>
      <c r="F22" s="106"/>
      <c r="G22" s="106"/>
      <c r="H22" s="106"/>
      <c r="I22" s="106"/>
      <c r="J22" s="106"/>
      <c r="K22" s="106"/>
      <c r="L22" s="106"/>
      <c r="M22" s="106"/>
      <c r="N22" s="106"/>
      <c r="O22" s="106"/>
      <c r="P22" s="192"/>
      <c r="Q22" s="106"/>
      <c r="R22" s="106"/>
      <c r="S22" s="106"/>
    </row>
    <row r="23" spans="1:19">
      <c r="A23" s="450" t="s">
        <v>206</v>
      </c>
      <c r="B23" s="451"/>
      <c r="C23" s="451"/>
      <c r="D23" s="451"/>
      <c r="E23" s="451"/>
      <c r="F23" s="451"/>
      <c r="G23" s="451"/>
      <c r="H23" s="451"/>
      <c r="I23" s="451"/>
      <c r="J23" s="451"/>
      <c r="K23" s="451"/>
      <c r="L23" s="451"/>
      <c r="M23" s="451"/>
      <c r="N23" s="451"/>
      <c r="O23" s="451"/>
      <c r="P23" s="451"/>
      <c r="Q23" s="451"/>
      <c r="R23" s="451"/>
      <c r="S23" s="452"/>
    </row>
    <row r="24" spans="1:19">
      <c r="A24" s="453"/>
      <c r="B24" s="454"/>
      <c r="C24" s="454"/>
      <c r="D24" s="454"/>
      <c r="E24" s="454"/>
      <c r="F24" s="454"/>
      <c r="G24" s="454"/>
      <c r="H24" s="454"/>
      <c r="I24" s="454"/>
      <c r="J24" s="454"/>
      <c r="K24" s="454"/>
      <c r="L24" s="454"/>
      <c r="M24" s="454"/>
      <c r="N24" s="454"/>
      <c r="O24" s="454"/>
      <c r="P24" s="454"/>
      <c r="Q24" s="454"/>
      <c r="R24" s="454"/>
      <c r="S24" s="455"/>
    </row>
    <row r="25" spans="1:19">
      <c r="A25" s="453"/>
      <c r="B25" s="454"/>
      <c r="C25" s="454"/>
      <c r="D25" s="454"/>
      <c r="E25" s="454"/>
      <c r="F25" s="454"/>
      <c r="G25" s="454"/>
      <c r="H25" s="454"/>
      <c r="I25" s="454"/>
      <c r="J25" s="454"/>
      <c r="K25" s="454"/>
      <c r="L25" s="454"/>
      <c r="M25" s="454"/>
      <c r="N25" s="454"/>
      <c r="O25" s="454"/>
      <c r="P25" s="454"/>
      <c r="Q25" s="454"/>
      <c r="R25" s="454"/>
      <c r="S25" s="455"/>
    </row>
    <row r="26" spans="1:19" ht="15" thickBot="1">
      <c r="A26" s="456"/>
      <c r="B26" s="457"/>
      <c r="C26" s="457"/>
      <c r="D26" s="457"/>
      <c r="E26" s="457"/>
      <c r="F26" s="457"/>
      <c r="G26" s="457"/>
      <c r="H26" s="457"/>
      <c r="I26" s="457"/>
      <c r="J26" s="457"/>
      <c r="K26" s="457"/>
      <c r="L26" s="457"/>
      <c r="M26" s="457"/>
      <c r="N26" s="457"/>
      <c r="O26" s="457"/>
      <c r="P26" s="457"/>
      <c r="Q26" s="457"/>
      <c r="R26" s="457"/>
      <c r="S26" s="458"/>
    </row>
    <row r="27" spans="1:19">
      <c r="A27" s="464" t="s">
        <v>207</v>
      </c>
      <c r="B27" s="464"/>
      <c r="C27" s="464"/>
      <c r="D27" s="464" t="s">
        <v>208</v>
      </c>
      <c r="E27" s="464"/>
      <c r="F27" s="464"/>
      <c r="G27" s="204" t="s">
        <v>209</v>
      </c>
      <c r="H27" s="204"/>
      <c r="I27" s="204"/>
      <c r="J27" s="464" t="s">
        <v>210</v>
      </c>
      <c r="K27" s="464"/>
      <c r="L27" s="464"/>
      <c r="M27" s="464" t="s">
        <v>211</v>
      </c>
      <c r="N27" s="464"/>
      <c r="O27" s="464"/>
      <c r="P27" s="464" t="s">
        <v>212</v>
      </c>
      <c r="Q27" s="464"/>
      <c r="R27" s="464"/>
      <c r="S27" s="464"/>
    </row>
    <row r="28" spans="1:19" ht="14.4" customHeight="1">
      <c r="A28" s="465" t="s">
        <v>213</v>
      </c>
      <c r="B28" s="466"/>
      <c r="C28" s="467"/>
      <c r="D28" s="463" t="s">
        <v>214</v>
      </c>
      <c r="E28" s="463"/>
      <c r="F28" s="463"/>
      <c r="G28" s="463" t="s">
        <v>215</v>
      </c>
      <c r="H28" s="463"/>
      <c r="I28" s="463"/>
      <c r="J28" s="463" t="s">
        <v>216</v>
      </c>
      <c r="K28" s="463"/>
      <c r="L28" s="463"/>
      <c r="M28" s="463" t="s">
        <v>217</v>
      </c>
      <c r="N28" s="463"/>
      <c r="O28" s="463"/>
      <c r="P28" s="463" t="s">
        <v>218</v>
      </c>
      <c r="Q28" s="463"/>
      <c r="R28" s="463"/>
      <c r="S28" s="463"/>
    </row>
    <row r="29" spans="1:19">
      <c r="A29" s="468"/>
      <c r="B29" s="255"/>
      <c r="C29" s="469"/>
      <c r="D29" s="463"/>
      <c r="E29" s="463"/>
      <c r="F29" s="463"/>
      <c r="G29" s="463"/>
      <c r="H29" s="463"/>
      <c r="I29" s="463"/>
      <c r="J29" s="463"/>
      <c r="K29" s="463"/>
      <c r="L29" s="463"/>
      <c r="M29" s="463"/>
      <c r="N29" s="463"/>
      <c r="O29" s="463"/>
      <c r="P29" s="463"/>
      <c r="Q29" s="463"/>
      <c r="R29" s="463"/>
      <c r="S29" s="463"/>
    </row>
    <row r="30" spans="1:19">
      <c r="A30" s="468"/>
      <c r="B30" s="255"/>
      <c r="C30" s="469"/>
      <c r="D30" s="463"/>
      <c r="E30" s="463"/>
      <c r="F30" s="463"/>
      <c r="G30" s="463"/>
      <c r="H30" s="463"/>
      <c r="I30" s="463"/>
      <c r="J30" s="463"/>
      <c r="K30" s="463"/>
      <c r="L30" s="463"/>
      <c r="M30" s="463"/>
      <c r="N30" s="463"/>
      <c r="O30" s="463"/>
      <c r="P30" s="463"/>
      <c r="Q30" s="463"/>
      <c r="R30" s="463"/>
      <c r="S30" s="463"/>
    </row>
    <row r="31" spans="1:19" ht="63.6" customHeight="1" thickBot="1">
      <c r="A31" s="470"/>
      <c r="B31" s="258"/>
      <c r="C31" s="471"/>
      <c r="D31" s="463"/>
      <c r="E31" s="463"/>
      <c r="F31" s="463"/>
      <c r="G31" s="463"/>
      <c r="H31" s="463"/>
      <c r="I31" s="463"/>
      <c r="J31" s="463"/>
      <c r="K31" s="463"/>
      <c r="L31" s="463"/>
      <c r="M31" s="463"/>
      <c r="N31" s="463"/>
      <c r="O31" s="463"/>
      <c r="P31" s="463"/>
      <c r="Q31" s="463"/>
      <c r="R31" s="463"/>
      <c r="S31" s="463"/>
    </row>
    <row r="32" spans="1:19" ht="14.4" customHeight="1">
      <c r="A32" s="463" t="s">
        <v>219</v>
      </c>
      <c r="B32" s="463"/>
      <c r="C32" s="463"/>
      <c r="D32" s="463" t="s">
        <v>220</v>
      </c>
      <c r="E32" s="463"/>
      <c r="F32" s="463"/>
      <c r="G32" s="463" t="s">
        <v>215</v>
      </c>
      <c r="H32" s="463"/>
      <c r="I32" s="463"/>
      <c r="J32" s="463" t="s">
        <v>221</v>
      </c>
      <c r="K32" s="463"/>
      <c r="L32" s="463"/>
      <c r="M32" s="463" t="s">
        <v>222</v>
      </c>
      <c r="N32" s="463"/>
      <c r="O32" s="463"/>
      <c r="P32" s="463" t="s">
        <v>223</v>
      </c>
      <c r="Q32" s="463"/>
      <c r="R32" s="463"/>
      <c r="S32" s="463"/>
    </row>
    <row r="33" spans="1:19">
      <c r="A33" s="463"/>
      <c r="B33" s="463"/>
      <c r="C33" s="463"/>
      <c r="D33" s="463"/>
      <c r="E33" s="463"/>
      <c r="F33" s="463"/>
      <c r="G33" s="463"/>
      <c r="H33" s="463"/>
      <c r="I33" s="463"/>
      <c r="J33" s="463"/>
      <c r="K33" s="463"/>
      <c r="L33" s="463"/>
      <c r="M33" s="463"/>
      <c r="N33" s="463"/>
      <c r="O33" s="463"/>
      <c r="P33" s="463"/>
      <c r="Q33" s="463"/>
      <c r="R33" s="463"/>
      <c r="S33" s="463"/>
    </row>
    <row r="34" spans="1:19">
      <c r="A34" s="463"/>
      <c r="B34" s="463"/>
      <c r="C34" s="463"/>
      <c r="D34" s="463"/>
      <c r="E34" s="463"/>
      <c r="F34" s="463"/>
      <c r="G34" s="463"/>
      <c r="H34" s="463"/>
      <c r="I34" s="463"/>
      <c r="J34" s="463"/>
      <c r="K34" s="463"/>
      <c r="L34" s="463"/>
      <c r="M34" s="463"/>
      <c r="N34" s="463"/>
      <c r="O34" s="463"/>
      <c r="P34" s="463"/>
      <c r="Q34" s="463"/>
      <c r="R34" s="463"/>
      <c r="S34" s="463"/>
    </row>
    <row r="35" spans="1:19" ht="89.7" customHeight="1">
      <c r="A35" s="463"/>
      <c r="B35" s="463"/>
      <c r="C35" s="463"/>
      <c r="D35" s="463"/>
      <c r="E35" s="463"/>
      <c r="F35" s="463"/>
      <c r="G35" s="463"/>
      <c r="H35" s="463"/>
      <c r="I35" s="463"/>
      <c r="J35" s="463"/>
      <c r="K35" s="463"/>
      <c r="L35" s="463"/>
      <c r="M35" s="463"/>
      <c r="N35" s="463"/>
      <c r="O35" s="463"/>
      <c r="P35" s="463"/>
      <c r="Q35" s="463"/>
      <c r="R35" s="463"/>
      <c r="S35" s="463"/>
    </row>
    <row r="36" spans="1:19" ht="14.4" customHeight="1">
      <c r="A36" s="463" t="s">
        <v>224</v>
      </c>
      <c r="B36" s="463"/>
      <c r="C36" s="463"/>
      <c r="D36" s="463" t="s">
        <v>225</v>
      </c>
      <c r="E36" s="463"/>
      <c r="F36" s="463"/>
      <c r="G36" s="463" t="s">
        <v>226</v>
      </c>
      <c r="H36" s="463"/>
      <c r="I36" s="463"/>
      <c r="J36" s="463" t="s">
        <v>227</v>
      </c>
      <c r="K36" s="463"/>
      <c r="L36" s="463"/>
      <c r="M36" s="488">
        <v>44317</v>
      </c>
      <c r="N36" s="463"/>
      <c r="O36" s="463"/>
      <c r="P36" s="463" t="s">
        <v>228</v>
      </c>
      <c r="Q36" s="463"/>
      <c r="R36" s="463"/>
      <c r="S36" s="463"/>
    </row>
    <row r="37" spans="1:19">
      <c r="A37" s="463"/>
      <c r="B37" s="463"/>
      <c r="C37" s="463"/>
      <c r="D37" s="463"/>
      <c r="E37" s="463"/>
      <c r="F37" s="463"/>
      <c r="G37" s="463"/>
      <c r="H37" s="463"/>
      <c r="I37" s="463"/>
      <c r="J37" s="463"/>
      <c r="K37" s="463"/>
      <c r="L37" s="463"/>
      <c r="M37" s="463"/>
      <c r="N37" s="463"/>
      <c r="O37" s="463"/>
      <c r="P37" s="463"/>
      <c r="Q37" s="463"/>
      <c r="R37" s="463"/>
      <c r="S37" s="463"/>
    </row>
    <row r="38" spans="1:19">
      <c r="A38" s="463"/>
      <c r="B38" s="463"/>
      <c r="C38" s="463"/>
      <c r="D38" s="463"/>
      <c r="E38" s="463"/>
      <c r="F38" s="463"/>
      <c r="G38" s="463"/>
      <c r="H38" s="463"/>
      <c r="I38" s="463"/>
      <c r="J38" s="463"/>
      <c r="K38" s="463"/>
      <c r="L38" s="463"/>
      <c r="M38" s="463"/>
      <c r="N38" s="463"/>
      <c r="O38" s="463"/>
      <c r="P38" s="463"/>
      <c r="Q38" s="463"/>
      <c r="R38" s="463"/>
      <c r="S38" s="463"/>
    </row>
    <row r="39" spans="1:19" ht="86.7" customHeight="1" thickBot="1">
      <c r="A39" s="463"/>
      <c r="B39" s="463"/>
      <c r="C39" s="463"/>
      <c r="D39" s="463"/>
      <c r="E39" s="463"/>
      <c r="F39" s="463"/>
      <c r="G39" s="463"/>
      <c r="H39" s="463"/>
      <c r="I39" s="463"/>
      <c r="J39" s="463"/>
      <c r="K39" s="463"/>
      <c r="L39" s="463"/>
      <c r="M39" s="463"/>
      <c r="N39" s="463"/>
      <c r="O39" s="463"/>
      <c r="P39" s="463"/>
      <c r="Q39" s="463"/>
      <c r="R39" s="463"/>
      <c r="S39" s="463"/>
    </row>
    <row r="40" spans="1:19">
      <c r="A40" s="472" t="s">
        <v>229</v>
      </c>
      <c r="B40" s="451"/>
      <c r="C40" s="451"/>
      <c r="D40" s="451"/>
      <c r="E40" s="451"/>
      <c r="F40" s="451"/>
      <c r="G40" s="451"/>
      <c r="H40" s="451"/>
      <c r="I40" s="451"/>
      <c r="J40" s="451"/>
      <c r="K40" s="451"/>
      <c r="L40" s="451"/>
      <c r="M40" s="451"/>
      <c r="N40" s="451"/>
      <c r="O40" s="451"/>
      <c r="P40" s="451"/>
      <c r="Q40" s="451"/>
      <c r="R40" s="451"/>
      <c r="S40" s="452"/>
    </row>
    <row r="41" spans="1:19">
      <c r="A41" s="453"/>
      <c r="B41" s="454"/>
      <c r="C41" s="454"/>
      <c r="D41" s="454"/>
      <c r="E41" s="454"/>
      <c r="F41" s="454"/>
      <c r="G41" s="454"/>
      <c r="H41" s="454"/>
      <c r="I41" s="454"/>
      <c r="J41" s="454"/>
      <c r="K41" s="454"/>
      <c r="L41" s="454"/>
      <c r="M41" s="454"/>
      <c r="N41" s="454"/>
      <c r="O41" s="454"/>
      <c r="P41" s="454"/>
      <c r="Q41" s="454"/>
      <c r="R41" s="454"/>
      <c r="S41" s="455"/>
    </row>
    <row r="42" spans="1:19">
      <c r="A42" s="453"/>
      <c r="B42" s="454"/>
      <c r="C42" s="454"/>
      <c r="D42" s="454"/>
      <c r="E42" s="454"/>
      <c r="F42" s="454"/>
      <c r="G42" s="454"/>
      <c r="H42" s="454"/>
      <c r="I42" s="454"/>
      <c r="J42" s="454"/>
      <c r="K42" s="454"/>
      <c r="L42" s="454"/>
      <c r="M42" s="454"/>
      <c r="N42" s="454"/>
      <c r="O42" s="454"/>
      <c r="P42" s="454"/>
      <c r="Q42" s="454"/>
      <c r="R42" s="454"/>
      <c r="S42" s="455"/>
    </row>
    <row r="43" spans="1:19" ht="15" thickBot="1">
      <c r="A43" s="453"/>
      <c r="B43" s="454"/>
      <c r="C43" s="454"/>
      <c r="D43" s="454"/>
      <c r="E43" s="454"/>
      <c r="F43" s="454"/>
      <c r="G43" s="454"/>
      <c r="H43" s="454"/>
      <c r="I43" s="454"/>
      <c r="J43" s="454"/>
      <c r="K43" s="454"/>
      <c r="L43" s="454"/>
      <c r="M43" s="454"/>
      <c r="N43" s="454"/>
      <c r="O43" s="454"/>
      <c r="P43" s="454"/>
      <c r="Q43" s="454"/>
      <c r="R43" s="454"/>
      <c r="S43" s="455"/>
    </row>
    <row r="44" spans="1:19" ht="16.2" thickBot="1">
      <c r="A44" s="473" t="s">
        <v>230</v>
      </c>
      <c r="B44" s="473"/>
      <c r="C44" s="474"/>
      <c r="D44" s="475" t="s">
        <v>231</v>
      </c>
      <c r="E44" s="476"/>
      <c r="F44" s="476"/>
      <c r="G44" s="476"/>
      <c r="H44" s="476"/>
      <c r="I44" s="476"/>
      <c r="J44" s="476"/>
      <c r="K44" s="476"/>
      <c r="L44" s="476"/>
      <c r="M44" s="477"/>
      <c r="N44" s="478" t="s">
        <v>210</v>
      </c>
      <c r="O44" s="479"/>
      <c r="P44" s="479"/>
      <c r="Q44" s="480"/>
      <c r="R44" s="478" t="s">
        <v>232</v>
      </c>
      <c r="S44" s="481"/>
    </row>
    <row r="45" spans="1:19" ht="14.4" customHeight="1">
      <c r="A45" s="473"/>
      <c r="B45" s="473"/>
      <c r="C45" s="473"/>
      <c r="D45" s="482" t="s">
        <v>233</v>
      </c>
      <c r="E45" s="252"/>
      <c r="F45" s="252"/>
      <c r="G45" s="252"/>
      <c r="H45" s="252"/>
      <c r="I45" s="252"/>
      <c r="J45" s="252"/>
      <c r="K45" s="252"/>
      <c r="L45" s="252"/>
      <c r="M45" s="483"/>
      <c r="N45" s="468" t="s">
        <v>216</v>
      </c>
      <c r="O45" s="484"/>
      <c r="P45" s="484"/>
      <c r="Q45" s="469"/>
      <c r="R45" s="482" t="s">
        <v>217</v>
      </c>
      <c r="S45" s="483"/>
    </row>
    <row r="46" spans="1:19">
      <c r="A46" s="473"/>
      <c r="B46" s="473"/>
      <c r="C46" s="473"/>
      <c r="D46" s="468"/>
      <c r="E46" s="484"/>
      <c r="F46" s="484"/>
      <c r="G46" s="484"/>
      <c r="H46" s="484"/>
      <c r="I46" s="484"/>
      <c r="J46" s="484"/>
      <c r="K46" s="484"/>
      <c r="L46" s="484"/>
      <c r="M46" s="469"/>
      <c r="N46" s="468"/>
      <c r="O46" s="484"/>
      <c r="P46" s="484"/>
      <c r="Q46" s="469"/>
      <c r="R46" s="468"/>
      <c r="S46" s="469"/>
    </row>
    <row r="47" spans="1:19">
      <c r="A47" s="473"/>
      <c r="B47" s="473"/>
      <c r="C47" s="473"/>
      <c r="D47" s="468"/>
      <c r="E47" s="484"/>
      <c r="F47" s="484"/>
      <c r="G47" s="484"/>
      <c r="H47" s="484"/>
      <c r="I47" s="484"/>
      <c r="J47" s="484"/>
      <c r="K47" s="484"/>
      <c r="L47" s="484"/>
      <c r="M47" s="469"/>
      <c r="N47" s="468"/>
      <c r="O47" s="484"/>
      <c r="P47" s="484"/>
      <c r="Q47" s="469"/>
      <c r="R47" s="468"/>
      <c r="S47" s="469"/>
    </row>
    <row r="48" spans="1:19">
      <c r="A48" s="473"/>
      <c r="B48" s="473"/>
      <c r="C48" s="473"/>
      <c r="D48" s="468"/>
      <c r="E48" s="484"/>
      <c r="F48" s="484"/>
      <c r="G48" s="484"/>
      <c r="H48" s="484"/>
      <c r="I48" s="484"/>
      <c r="J48" s="484"/>
      <c r="K48" s="484"/>
      <c r="L48" s="484"/>
      <c r="M48" s="469"/>
      <c r="N48" s="468"/>
      <c r="O48" s="484"/>
      <c r="P48" s="484"/>
      <c r="Q48" s="469"/>
      <c r="R48" s="468"/>
      <c r="S48" s="469"/>
    </row>
    <row r="49" spans="1:19">
      <c r="A49" s="473"/>
      <c r="B49" s="473"/>
      <c r="C49" s="473"/>
      <c r="D49" s="468"/>
      <c r="E49" s="484"/>
      <c r="F49" s="484"/>
      <c r="G49" s="484"/>
      <c r="H49" s="484"/>
      <c r="I49" s="484"/>
      <c r="J49" s="484"/>
      <c r="K49" s="484"/>
      <c r="L49" s="484"/>
      <c r="M49" s="469"/>
      <c r="N49" s="468"/>
      <c r="O49" s="484"/>
      <c r="P49" s="484"/>
      <c r="Q49" s="469"/>
      <c r="R49" s="468"/>
      <c r="S49" s="469"/>
    </row>
    <row r="50" spans="1:19" ht="33" customHeight="1" thickBot="1">
      <c r="A50" s="473"/>
      <c r="B50" s="473"/>
      <c r="C50" s="473"/>
      <c r="D50" s="470"/>
      <c r="E50" s="258"/>
      <c r="F50" s="258"/>
      <c r="G50" s="258"/>
      <c r="H50" s="258"/>
      <c r="I50" s="258"/>
      <c r="J50" s="258"/>
      <c r="K50" s="258"/>
      <c r="L50" s="258"/>
      <c r="M50" s="471"/>
      <c r="N50" s="485"/>
      <c r="O50" s="486"/>
      <c r="P50" s="486"/>
      <c r="Q50" s="487"/>
      <c r="R50" s="485"/>
      <c r="S50" s="487"/>
    </row>
    <row r="51" spans="1:19" ht="16.2" thickBot="1">
      <c r="A51" s="473" t="s">
        <v>234</v>
      </c>
      <c r="B51" s="473"/>
      <c r="C51" s="473"/>
      <c r="D51" s="475" t="s">
        <v>231</v>
      </c>
      <c r="E51" s="476"/>
      <c r="F51" s="476"/>
      <c r="G51" s="476"/>
      <c r="H51" s="476"/>
      <c r="I51" s="476"/>
      <c r="J51" s="476"/>
      <c r="K51" s="476"/>
      <c r="L51" s="476"/>
      <c r="M51" s="477"/>
      <c r="N51" s="478" t="s">
        <v>210</v>
      </c>
      <c r="O51" s="479"/>
      <c r="P51" s="479"/>
      <c r="Q51" s="480"/>
      <c r="R51" s="478" t="s">
        <v>232</v>
      </c>
      <c r="S51" s="481"/>
    </row>
    <row r="52" spans="1:19" ht="14.4" customHeight="1">
      <c r="A52" s="473"/>
      <c r="B52" s="473"/>
      <c r="C52" s="473"/>
      <c r="D52" s="482" t="s">
        <v>235</v>
      </c>
      <c r="E52" s="252"/>
      <c r="F52" s="252"/>
      <c r="G52" s="252"/>
      <c r="H52" s="252"/>
      <c r="I52" s="252"/>
      <c r="J52" s="252"/>
      <c r="K52" s="252"/>
      <c r="L52" s="252"/>
      <c r="M52" s="483"/>
      <c r="N52" s="482" t="s">
        <v>221</v>
      </c>
      <c r="O52" s="252"/>
      <c r="P52" s="252"/>
      <c r="Q52" s="483"/>
      <c r="R52" s="482" t="s">
        <v>222</v>
      </c>
      <c r="S52" s="483"/>
    </row>
    <row r="53" spans="1:19">
      <c r="A53" s="473"/>
      <c r="B53" s="473"/>
      <c r="C53" s="473"/>
      <c r="D53" s="468"/>
      <c r="E53" s="484"/>
      <c r="F53" s="484"/>
      <c r="G53" s="484"/>
      <c r="H53" s="484"/>
      <c r="I53" s="484"/>
      <c r="J53" s="484"/>
      <c r="K53" s="484"/>
      <c r="L53" s="484"/>
      <c r="M53" s="469"/>
      <c r="N53" s="468"/>
      <c r="O53" s="484"/>
      <c r="P53" s="484"/>
      <c r="Q53" s="469"/>
      <c r="R53" s="468"/>
      <c r="S53" s="469"/>
    </row>
    <row r="54" spans="1:19">
      <c r="A54" s="473"/>
      <c r="B54" s="473"/>
      <c r="C54" s="473"/>
      <c r="D54" s="468"/>
      <c r="E54" s="484"/>
      <c r="F54" s="484"/>
      <c r="G54" s="484"/>
      <c r="H54" s="484"/>
      <c r="I54" s="484"/>
      <c r="J54" s="484"/>
      <c r="K54" s="484"/>
      <c r="L54" s="484"/>
      <c r="M54" s="469"/>
      <c r="N54" s="468"/>
      <c r="O54" s="484"/>
      <c r="P54" s="484"/>
      <c r="Q54" s="469"/>
      <c r="R54" s="468"/>
      <c r="S54" s="469"/>
    </row>
    <row r="55" spans="1:19">
      <c r="A55" s="473"/>
      <c r="B55" s="473"/>
      <c r="C55" s="473"/>
      <c r="D55" s="468"/>
      <c r="E55" s="484"/>
      <c r="F55" s="484"/>
      <c r="G55" s="484"/>
      <c r="H55" s="484"/>
      <c r="I55" s="484"/>
      <c r="J55" s="484"/>
      <c r="K55" s="484"/>
      <c r="L55" s="484"/>
      <c r="M55" s="469"/>
      <c r="N55" s="468"/>
      <c r="O55" s="484"/>
      <c r="P55" s="484"/>
      <c r="Q55" s="469"/>
      <c r="R55" s="468"/>
      <c r="S55" s="469"/>
    </row>
    <row r="56" spans="1:19">
      <c r="A56" s="473"/>
      <c r="B56" s="473"/>
      <c r="C56" s="473"/>
      <c r="D56" s="468"/>
      <c r="E56" s="484"/>
      <c r="F56" s="484"/>
      <c r="G56" s="484"/>
      <c r="H56" s="484"/>
      <c r="I56" s="484"/>
      <c r="J56" s="484"/>
      <c r="K56" s="484"/>
      <c r="L56" s="484"/>
      <c r="M56" s="469"/>
      <c r="N56" s="468"/>
      <c r="O56" s="484"/>
      <c r="P56" s="484"/>
      <c r="Q56" s="469"/>
      <c r="R56" s="468"/>
      <c r="S56" s="469"/>
    </row>
    <row r="57" spans="1:19">
      <c r="A57" s="473"/>
      <c r="B57" s="473"/>
      <c r="C57" s="473"/>
      <c r="D57" s="468"/>
      <c r="E57" s="484"/>
      <c r="F57" s="484"/>
      <c r="G57" s="484"/>
      <c r="H57" s="484"/>
      <c r="I57" s="484"/>
      <c r="J57" s="484"/>
      <c r="K57" s="484"/>
      <c r="L57" s="484"/>
      <c r="M57" s="469"/>
      <c r="N57" s="468"/>
      <c r="O57" s="484"/>
      <c r="P57" s="484"/>
      <c r="Q57" s="469"/>
      <c r="R57" s="468"/>
      <c r="S57" s="469"/>
    </row>
    <row r="58" spans="1:19" ht="38.4" customHeight="1" thickBot="1">
      <c r="A58" s="473"/>
      <c r="B58" s="473"/>
      <c r="C58" s="473"/>
      <c r="D58" s="485"/>
      <c r="E58" s="486"/>
      <c r="F58" s="486"/>
      <c r="G58" s="486"/>
      <c r="H58" s="486"/>
      <c r="I58" s="486"/>
      <c r="J58" s="486"/>
      <c r="K58" s="486"/>
      <c r="L58" s="486"/>
      <c r="M58" s="487"/>
      <c r="N58" s="485"/>
      <c r="O58" s="486"/>
      <c r="P58" s="486"/>
      <c r="Q58" s="487"/>
      <c r="R58" s="485"/>
      <c r="S58" s="487"/>
    </row>
    <row r="59" spans="1:19" ht="16.2" thickBot="1">
      <c r="A59" s="473" t="s">
        <v>236</v>
      </c>
      <c r="B59" s="473"/>
      <c r="C59" s="473"/>
      <c r="D59" s="475" t="s">
        <v>231</v>
      </c>
      <c r="E59" s="476"/>
      <c r="F59" s="476"/>
      <c r="G59" s="476"/>
      <c r="H59" s="476"/>
      <c r="I59" s="476"/>
      <c r="J59" s="476"/>
      <c r="K59" s="476"/>
      <c r="L59" s="476"/>
      <c r="M59" s="477"/>
      <c r="N59" s="478" t="s">
        <v>210</v>
      </c>
      <c r="O59" s="479"/>
      <c r="P59" s="479"/>
      <c r="Q59" s="480"/>
      <c r="R59" s="478" t="s">
        <v>232</v>
      </c>
      <c r="S59" s="481"/>
    </row>
    <row r="60" spans="1:19" ht="14.4" customHeight="1">
      <c r="A60" s="473"/>
      <c r="B60" s="473"/>
      <c r="C60" s="473"/>
      <c r="D60" s="482" t="s">
        <v>237</v>
      </c>
      <c r="E60" s="252"/>
      <c r="F60" s="252"/>
      <c r="G60" s="252"/>
      <c r="H60" s="252"/>
      <c r="I60" s="252"/>
      <c r="J60" s="252"/>
      <c r="K60" s="252"/>
      <c r="L60" s="252"/>
      <c r="M60" s="483"/>
      <c r="N60" s="482" t="s">
        <v>227</v>
      </c>
      <c r="O60" s="252"/>
      <c r="P60" s="252"/>
      <c r="Q60" s="483"/>
      <c r="R60" s="489">
        <v>44317</v>
      </c>
      <c r="S60" s="483"/>
    </row>
    <row r="61" spans="1:19">
      <c r="A61" s="473"/>
      <c r="B61" s="473"/>
      <c r="C61" s="473"/>
      <c r="D61" s="468"/>
      <c r="E61" s="484"/>
      <c r="F61" s="484"/>
      <c r="G61" s="484"/>
      <c r="H61" s="484"/>
      <c r="I61" s="484"/>
      <c r="J61" s="484"/>
      <c r="K61" s="484"/>
      <c r="L61" s="484"/>
      <c r="M61" s="469"/>
      <c r="N61" s="468"/>
      <c r="O61" s="484"/>
      <c r="P61" s="484"/>
      <c r="Q61" s="469"/>
      <c r="R61" s="468"/>
      <c r="S61" s="469"/>
    </row>
    <row r="62" spans="1:19">
      <c r="A62" s="473"/>
      <c r="B62" s="473"/>
      <c r="C62" s="473"/>
      <c r="D62" s="468"/>
      <c r="E62" s="484"/>
      <c r="F62" s="484"/>
      <c r="G62" s="484"/>
      <c r="H62" s="484"/>
      <c r="I62" s="484"/>
      <c r="J62" s="484"/>
      <c r="K62" s="484"/>
      <c r="L62" s="484"/>
      <c r="M62" s="469"/>
      <c r="N62" s="468"/>
      <c r="O62" s="484"/>
      <c r="P62" s="484"/>
      <c r="Q62" s="469"/>
      <c r="R62" s="468"/>
      <c r="S62" s="469"/>
    </row>
    <row r="63" spans="1:19">
      <c r="A63" s="473"/>
      <c r="B63" s="473"/>
      <c r="C63" s="473"/>
      <c r="D63" s="468"/>
      <c r="E63" s="484"/>
      <c r="F63" s="484"/>
      <c r="G63" s="484"/>
      <c r="H63" s="484"/>
      <c r="I63" s="484"/>
      <c r="J63" s="484"/>
      <c r="K63" s="484"/>
      <c r="L63" s="484"/>
      <c r="M63" s="469"/>
      <c r="N63" s="468"/>
      <c r="O63" s="484"/>
      <c r="P63" s="484"/>
      <c r="Q63" s="469"/>
      <c r="R63" s="468"/>
      <c r="S63" s="469"/>
    </row>
    <row r="64" spans="1:19">
      <c r="A64" s="473"/>
      <c r="B64" s="473"/>
      <c r="C64" s="473"/>
      <c r="D64" s="468"/>
      <c r="E64" s="484"/>
      <c r="F64" s="484"/>
      <c r="G64" s="484"/>
      <c r="H64" s="484"/>
      <c r="I64" s="484"/>
      <c r="J64" s="484"/>
      <c r="K64" s="484"/>
      <c r="L64" s="484"/>
      <c r="M64" s="469"/>
      <c r="N64" s="468"/>
      <c r="O64" s="484"/>
      <c r="P64" s="484"/>
      <c r="Q64" s="469"/>
      <c r="R64" s="468"/>
      <c r="S64" s="469"/>
    </row>
    <row r="65" spans="1:19" ht="33.75" customHeight="1" thickBot="1">
      <c r="A65" s="473"/>
      <c r="B65" s="473"/>
      <c r="C65" s="473"/>
      <c r="D65" s="485"/>
      <c r="E65" s="486"/>
      <c r="F65" s="486"/>
      <c r="G65" s="486"/>
      <c r="H65" s="486"/>
      <c r="I65" s="486"/>
      <c r="J65" s="486"/>
      <c r="K65" s="486"/>
      <c r="L65" s="486"/>
      <c r="M65" s="487"/>
      <c r="N65" s="470"/>
      <c r="O65" s="258"/>
      <c r="P65" s="258"/>
      <c r="Q65" s="471"/>
      <c r="R65" s="470"/>
      <c r="S65" s="471"/>
    </row>
    <row r="66" spans="1:19">
      <c r="A66" s="472" t="s">
        <v>238</v>
      </c>
      <c r="B66" s="451"/>
      <c r="C66" s="451"/>
      <c r="D66" s="451"/>
      <c r="E66" s="451"/>
      <c r="F66" s="451"/>
      <c r="G66" s="451"/>
      <c r="H66" s="451"/>
      <c r="I66" s="451"/>
      <c r="J66" s="451"/>
      <c r="K66" s="451"/>
      <c r="L66" s="451"/>
      <c r="M66" s="451"/>
      <c r="N66" s="451"/>
      <c r="O66" s="451"/>
      <c r="P66" s="451"/>
      <c r="Q66" s="451"/>
      <c r="R66" s="451"/>
      <c r="S66" s="452"/>
    </row>
    <row r="67" spans="1:19">
      <c r="A67" s="453"/>
      <c r="B67" s="454"/>
      <c r="C67" s="454"/>
      <c r="D67" s="454"/>
      <c r="E67" s="454"/>
      <c r="F67" s="454"/>
      <c r="G67" s="454"/>
      <c r="H67" s="454"/>
      <c r="I67" s="454"/>
      <c r="J67" s="454"/>
      <c r="K67" s="454"/>
      <c r="L67" s="454"/>
      <c r="M67" s="454"/>
      <c r="N67" s="454"/>
      <c r="O67" s="454"/>
      <c r="P67" s="454"/>
      <c r="Q67" s="454"/>
      <c r="R67" s="454"/>
      <c r="S67" s="455"/>
    </row>
    <row r="68" spans="1:19">
      <c r="A68" s="453"/>
      <c r="B68" s="454"/>
      <c r="C68" s="454"/>
      <c r="D68" s="454"/>
      <c r="E68" s="454"/>
      <c r="F68" s="454"/>
      <c r="G68" s="454"/>
      <c r="H68" s="454"/>
      <c r="I68" s="454"/>
      <c r="J68" s="454"/>
      <c r="K68" s="454"/>
      <c r="L68" s="454"/>
      <c r="M68" s="454"/>
      <c r="N68" s="454"/>
      <c r="O68" s="454"/>
      <c r="P68" s="454"/>
      <c r="Q68" s="454"/>
      <c r="R68" s="454"/>
      <c r="S68" s="455"/>
    </row>
    <row r="69" spans="1:19" ht="15" thickBot="1">
      <c r="A69" s="453"/>
      <c r="B69" s="454"/>
      <c r="C69" s="454"/>
      <c r="D69" s="454"/>
      <c r="E69" s="454"/>
      <c r="F69" s="457"/>
      <c r="G69" s="457"/>
      <c r="H69" s="457"/>
      <c r="I69" s="457"/>
      <c r="J69" s="457"/>
      <c r="K69" s="457"/>
      <c r="L69" s="457"/>
      <c r="M69" s="457"/>
      <c r="N69" s="457"/>
      <c r="O69" s="457"/>
      <c r="P69" s="457"/>
      <c r="Q69" s="457"/>
      <c r="R69" s="457"/>
      <c r="S69" s="458"/>
    </row>
    <row r="70" spans="1:19">
      <c r="A70" s="490" t="s">
        <v>239</v>
      </c>
      <c r="B70" s="490"/>
      <c r="C70" s="490"/>
      <c r="D70" s="490"/>
      <c r="E70" s="490"/>
      <c r="F70" s="491" t="s">
        <v>240</v>
      </c>
      <c r="G70" s="491"/>
      <c r="H70" s="491"/>
      <c r="I70" s="491"/>
      <c r="J70" s="491"/>
      <c r="K70" s="491"/>
      <c r="L70" s="491"/>
      <c r="M70" s="491"/>
      <c r="N70" s="491"/>
      <c r="O70" s="491"/>
      <c r="P70" s="491"/>
      <c r="Q70" s="491"/>
      <c r="R70" s="491"/>
      <c r="S70" s="492"/>
    </row>
    <row r="71" spans="1:19">
      <c r="A71" s="490"/>
      <c r="B71" s="490"/>
      <c r="C71" s="490"/>
      <c r="D71" s="490"/>
      <c r="E71" s="490"/>
      <c r="F71" s="463"/>
      <c r="G71" s="463"/>
      <c r="H71" s="463"/>
      <c r="I71" s="463"/>
      <c r="J71" s="463"/>
      <c r="K71" s="463"/>
      <c r="L71" s="463"/>
      <c r="M71" s="463"/>
      <c r="N71" s="463"/>
      <c r="O71" s="463"/>
      <c r="P71" s="463"/>
      <c r="Q71" s="463"/>
      <c r="R71" s="463"/>
      <c r="S71" s="463"/>
    </row>
    <row r="72" spans="1:19">
      <c r="A72" s="490" t="s">
        <v>241</v>
      </c>
      <c r="B72" s="490"/>
      <c r="C72" s="490"/>
      <c r="D72" s="490"/>
      <c r="E72" s="490"/>
      <c r="F72" s="463"/>
      <c r="G72" s="463"/>
      <c r="H72" s="463"/>
      <c r="I72" s="463"/>
      <c r="J72" s="463"/>
      <c r="K72" s="463"/>
      <c r="L72" s="463"/>
      <c r="M72" s="463"/>
      <c r="N72" s="463"/>
      <c r="O72" s="463"/>
      <c r="P72" s="463"/>
      <c r="Q72" s="463"/>
      <c r="R72" s="463"/>
      <c r="S72" s="463"/>
    </row>
    <row r="73" spans="1:19">
      <c r="A73" s="490" t="s">
        <v>242</v>
      </c>
      <c r="B73" s="490"/>
      <c r="C73" s="490"/>
      <c r="D73" s="490"/>
      <c r="E73" s="490"/>
      <c r="F73" s="463"/>
      <c r="G73" s="463"/>
      <c r="H73" s="463"/>
      <c r="I73" s="463"/>
      <c r="J73" s="463"/>
      <c r="K73" s="463"/>
      <c r="L73" s="463"/>
      <c r="M73" s="463"/>
      <c r="N73" s="463"/>
      <c r="O73" s="463"/>
      <c r="P73" s="463"/>
      <c r="Q73" s="463"/>
      <c r="R73" s="463"/>
      <c r="S73" s="463"/>
    </row>
    <row r="74" spans="1:19">
      <c r="A74" s="490" t="s">
        <v>243</v>
      </c>
      <c r="B74" s="490"/>
      <c r="C74" s="490"/>
      <c r="D74" s="490"/>
      <c r="E74" s="490"/>
      <c r="F74" s="463"/>
      <c r="G74" s="463"/>
      <c r="H74" s="463"/>
      <c r="I74" s="463"/>
      <c r="J74" s="463"/>
      <c r="K74" s="463"/>
      <c r="L74" s="463"/>
      <c r="M74" s="463"/>
      <c r="N74" s="463"/>
      <c r="O74" s="463"/>
      <c r="P74" s="463"/>
      <c r="Q74" s="463"/>
      <c r="R74" s="463"/>
      <c r="S74" s="463"/>
    </row>
    <row r="75" spans="1:19">
      <c r="A75" s="490" t="s">
        <v>244</v>
      </c>
      <c r="B75" s="490"/>
      <c r="C75" s="490"/>
      <c r="D75" s="490"/>
      <c r="E75" s="490"/>
      <c r="F75" s="463"/>
      <c r="G75" s="463"/>
      <c r="H75" s="463"/>
      <c r="I75" s="463"/>
      <c r="J75" s="463"/>
      <c r="K75" s="463"/>
      <c r="L75" s="463"/>
      <c r="M75" s="463"/>
      <c r="N75" s="463"/>
      <c r="O75" s="463"/>
      <c r="P75" s="463"/>
      <c r="Q75" s="463"/>
      <c r="R75" s="463"/>
      <c r="S75" s="463"/>
    </row>
    <row r="76" spans="1:19">
      <c r="A76" s="490" t="s">
        <v>245</v>
      </c>
      <c r="B76" s="490"/>
      <c r="C76" s="490"/>
      <c r="D76" s="490"/>
      <c r="E76" s="490"/>
      <c r="F76" s="463"/>
      <c r="G76" s="463"/>
      <c r="H76" s="463"/>
      <c r="I76" s="463"/>
      <c r="J76" s="463"/>
      <c r="K76" s="463"/>
      <c r="L76" s="463"/>
      <c r="M76" s="463"/>
      <c r="N76" s="463"/>
      <c r="O76" s="463"/>
      <c r="P76" s="463"/>
      <c r="Q76" s="463"/>
      <c r="R76" s="463"/>
      <c r="S76" s="463"/>
    </row>
    <row r="77" spans="1:19">
      <c r="A77" s="490" t="s">
        <v>246</v>
      </c>
      <c r="B77" s="490"/>
      <c r="C77" s="490"/>
      <c r="D77" s="490"/>
      <c r="E77" s="490"/>
      <c r="F77" s="463"/>
      <c r="G77" s="463"/>
      <c r="H77" s="463"/>
      <c r="I77" s="463"/>
      <c r="J77" s="463"/>
      <c r="K77" s="463"/>
      <c r="L77" s="463"/>
      <c r="M77" s="463"/>
      <c r="N77" s="463"/>
      <c r="O77" s="463"/>
      <c r="P77" s="463"/>
      <c r="Q77" s="463"/>
      <c r="R77" s="463"/>
      <c r="S77" s="463"/>
    </row>
    <row r="78" spans="1:19">
      <c r="A78" s="496" t="s">
        <v>247</v>
      </c>
      <c r="B78" s="497"/>
      <c r="C78" s="497"/>
      <c r="D78" s="497"/>
      <c r="E78" s="497"/>
      <c r="F78" s="498" t="s">
        <v>248</v>
      </c>
      <c r="G78" s="499"/>
      <c r="H78" s="499"/>
      <c r="I78" s="499"/>
      <c r="J78" s="499"/>
      <c r="K78" s="499"/>
      <c r="L78" s="499"/>
      <c r="M78" s="499"/>
      <c r="N78" s="499"/>
      <c r="O78" s="499"/>
      <c r="P78" s="499"/>
      <c r="Q78" s="499"/>
      <c r="R78" s="499"/>
      <c r="S78" s="500"/>
    </row>
    <row r="79" spans="1:19">
      <c r="A79" s="490" t="s">
        <v>239</v>
      </c>
      <c r="B79" s="490"/>
      <c r="C79" s="490"/>
      <c r="D79" s="490"/>
      <c r="E79" s="490"/>
      <c r="F79" s="493"/>
      <c r="G79" s="494"/>
      <c r="H79" s="494"/>
      <c r="I79" s="494"/>
      <c r="J79" s="494"/>
      <c r="K79" s="494"/>
      <c r="L79" s="494"/>
      <c r="M79" s="494"/>
      <c r="N79" s="494"/>
      <c r="O79" s="494"/>
      <c r="P79" s="494"/>
      <c r="Q79" s="494"/>
      <c r="R79" s="494"/>
      <c r="S79" s="495"/>
    </row>
    <row r="80" spans="1:19">
      <c r="A80" s="490" t="s">
        <v>241</v>
      </c>
      <c r="B80" s="490"/>
      <c r="C80" s="490"/>
      <c r="D80" s="490"/>
      <c r="E80" s="490"/>
      <c r="F80" s="493"/>
      <c r="G80" s="494"/>
      <c r="H80" s="494"/>
      <c r="I80" s="494"/>
      <c r="J80" s="494"/>
      <c r="K80" s="494"/>
      <c r="L80" s="494"/>
      <c r="M80" s="494"/>
      <c r="N80" s="494"/>
      <c r="O80" s="494"/>
      <c r="P80" s="494"/>
      <c r="Q80" s="494"/>
      <c r="R80" s="494"/>
      <c r="S80" s="495"/>
    </row>
    <row r="81" spans="1:19">
      <c r="A81" s="490" t="s">
        <v>242</v>
      </c>
      <c r="B81" s="490"/>
      <c r="C81" s="490"/>
      <c r="D81" s="490"/>
      <c r="E81" s="490"/>
      <c r="F81" s="493"/>
      <c r="G81" s="494"/>
      <c r="H81" s="494"/>
      <c r="I81" s="494"/>
      <c r="J81" s="494"/>
      <c r="K81" s="494"/>
      <c r="L81" s="494"/>
      <c r="M81" s="494"/>
      <c r="N81" s="494"/>
      <c r="O81" s="494"/>
      <c r="P81" s="494"/>
      <c r="Q81" s="494"/>
      <c r="R81" s="494"/>
      <c r="S81" s="495"/>
    </row>
    <row r="82" spans="1:19">
      <c r="A82" s="490" t="s">
        <v>243</v>
      </c>
      <c r="B82" s="490"/>
      <c r="C82" s="490"/>
      <c r="D82" s="490"/>
      <c r="E82" s="490"/>
      <c r="F82" s="493"/>
      <c r="G82" s="494"/>
      <c r="H82" s="494"/>
      <c r="I82" s="494"/>
      <c r="J82" s="494"/>
      <c r="K82" s="494"/>
      <c r="L82" s="494"/>
      <c r="M82" s="494"/>
      <c r="N82" s="494"/>
      <c r="O82" s="494"/>
      <c r="P82" s="494"/>
      <c r="Q82" s="494"/>
      <c r="R82" s="494"/>
      <c r="S82" s="495"/>
    </row>
    <row r="83" spans="1:19">
      <c r="A83" s="490" t="s">
        <v>244</v>
      </c>
      <c r="B83" s="490"/>
      <c r="C83" s="490"/>
      <c r="D83" s="490"/>
      <c r="E83" s="490"/>
      <c r="F83" s="493"/>
      <c r="G83" s="494"/>
      <c r="H83" s="494"/>
      <c r="I83" s="494"/>
      <c r="J83" s="494"/>
      <c r="K83" s="494"/>
      <c r="L83" s="494"/>
      <c r="M83" s="494"/>
      <c r="N83" s="494"/>
      <c r="O83" s="494"/>
      <c r="P83" s="494"/>
      <c r="Q83" s="494"/>
      <c r="R83" s="494"/>
      <c r="S83" s="495"/>
    </row>
    <row r="84" spans="1:19">
      <c r="A84" s="490" t="s">
        <v>245</v>
      </c>
      <c r="B84" s="490"/>
      <c r="C84" s="490"/>
      <c r="D84" s="490"/>
      <c r="E84" s="490"/>
      <c r="F84" s="493"/>
      <c r="G84" s="494"/>
      <c r="H84" s="494"/>
      <c r="I84" s="494"/>
      <c r="J84" s="494"/>
      <c r="K84" s="494"/>
      <c r="L84" s="494"/>
      <c r="M84" s="494"/>
      <c r="N84" s="494"/>
      <c r="O84" s="494"/>
      <c r="P84" s="494"/>
      <c r="Q84" s="494"/>
      <c r="R84" s="494"/>
      <c r="S84" s="495"/>
    </row>
    <row r="85" spans="1:19">
      <c r="A85" s="490" t="s">
        <v>246</v>
      </c>
      <c r="B85" s="490"/>
      <c r="C85" s="490"/>
      <c r="D85" s="490"/>
      <c r="E85" s="490"/>
      <c r="F85" s="493"/>
      <c r="G85" s="494"/>
      <c r="H85" s="494"/>
      <c r="I85" s="494"/>
      <c r="J85" s="494"/>
      <c r="K85" s="494"/>
      <c r="L85" s="494"/>
      <c r="M85" s="494"/>
      <c r="N85" s="494"/>
      <c r="O85" s="494"/>
      <c r="P85" s="494"/>
      <c r="Q85" s="494"/>
      <c r="R85" s="494"/>
      <c r="S85" s="495"/>
    </row>
    <row r="86" spans="1:19">
      <c r="A86" s="496" t="s">
        <v>247</v>
      </c>
      <c r="B86" s="497"/>
      <c r="C86" s="497"/>
      <c r="D86" s="497"/>
      <c r="E86" s="497"/>
      <c r="F86" s="498" t="s">
        <v>249</v>
      </c>
      <c r="G86" s="499"/>
      <c r="H86" s="499"/>
      <c r="I86" s="499"/>
      <c r="J86" s="499"/>
      <c r="K86" s="499"/>
      <c r="L86" s="499"/>
      <c r="M86" s="499"/>
      <c r="N86" s="499"/>
      <c r="O86" s="499"/>
      <c r="P86" s="499"/>
      <c r="Q86" s="499"/>
      <c r="R86" s="499"/>
      <c r="S86" s="500"/>
    </row>
    <row r="87" spans="1:19">
      <c r="A87" s="490" t="s">
        <v>239</v>
      </c>
      <c r="B87" s="490"/>
      <c r="C87" s="490"/>
      <c r="D87" s="490"/>
      <c r="E87" s="490"/>
      <c r="F87" s="493"/>
      <c r="G87" s="494"/>
      <c r="H87" s="494"/>
      <c r="I87" s="494"/>
      <c r="J87" s="494"/>
      <c r="K87" s="494"/>
      <c r="L87" s="494"/>
      <c r="M87" s="494"/>
      <c r="N87" s="494"/>
      <c r="O87" s="494"/>
      <c r="P87" s="494"/>
      <c r="Q87" s="494"/>
      <c r="R87" s="494"/>
      <c r="S87" s="495"/>
    </row>
    <row r="88" spans="1:19">
      <c r="A88" s="490" t="s">
        <v>241</v>
      </c>
      <c r="B88" s="490"/>
      <c r="C88" s="490"/>
      <c r="D88" s="490"/>
      <c r="E88" s="490"/>
      <c r="F88" s="493"/>
      <c r="G88" s="494"/>
      <c r="H88" s="494"/>
      <c r="I88" s="494"/>
      <c r="J88" s="494"/>
      <c r="K88" s="494"/>
      <c r="L88" s="494"/>
      <c r="M88" s="494"/>
      <c r="N88" s="494"/>
      <c r="O88" s="494"/>
      <c r="P88" s="494"/>
      <c r="Q88" s="494"/>
      <c r="R88" s="494"/>
      <c r="S88" s="495"/>
    </row>
    <row r="89" spans="1:19">
      <c r="A89" s="490" t="s">
        <v>242</v>
      </c>
      <c r="B89" s="490"/>
      <c r="C89" s="490"/>
      <c r="D89" s="490"/>
      <c r="E89" s="490"/>
      <c r="F89" s="493"/>
      <c r="G89" s="494"/>
      <c r="H89" s="494"/>
      <c r="I89" s="494"/>
      <c r="J89" s="494"/>
      <c r="K89" s="494"/>
      <c r="L89" s="494"/>
      <c r="M89" s="494"/>
      <c r="N89" s="494"/>
      <c r="O89" s="494"/>
      <c r="P89" s="494"/>
      <c r="Q89" s="494"/>
      <c r="R89" s="494"/>
      <c r="S89" s="495"/>
    </row>
    <row r="90" spans="1:19">
      <c r="A90" s="490" t="s">
        <v>243</v>
      </c>
      <c r="B90" s="490"/>
      <c r="C90" s="490"/>
      <c r="D90" s="490"/>
      <c r="E90" s="490"/>
      <c r="F90" s="493"/>
      <c r="G90" s="494"/>
      <c r="H90" s="494"/>
      <c r="I90" s="494"/>
      <c r="J90" s="494"/>
      <c r="K90" s="494"/>
      <c r="L90" s="494"/>
      <c r="M90" s="494"/>
      <c r="N90" s="494"/>
      <c r="O90" s="494"/>
      <c r="P90" s="494"/>
      <c r="Q90" s="494"/>
      <c r="R90" s="494"/>
      <c r="S90" s="495"/>
    </row>
    <row r="91" spans="1:19">
      <c r="A91" s="490" t="s">
        <v>244</v>
      </c>
      <c r="B91" s="490"/>
      <c r="C91" s="490"/>
      <c r="D91" s="490"/>
      <c r="E91" s="490"/>
      <c r="F91" s="493"/>
      <c r="G91" s="494"/>
      <c r="H91" s="494"/>
      <c r="I91" s="494"/>
      <c r="J91" s="494"/>
      <c r="K91" s="494"/>
      <c r="L91" s="494"/>
      <c r="M91" s="494"/>
      <c r="N91" s="494"/>
      <c r="O91" s="494"/>
      <c r="P91" s="494"/>
      <c r="Q91" s="494"/>
      <c r="R91" s="494"/>
      <c r="S91" s="495"/>
    </row>
    <row r="92" spans="1:19">
      <c r="A92" s="490" t="s">
        <v>250</v>
      </c>
      <c r="B92" s="490"/>
      <c r="C92" s="490"/>
      <c r="D92" s="490"/>
      <c r="E92" s="490"/>
      <c r="F92" s="463"/>
      <c r="G92" s="463"/>
      <c r="H92" s="463"/>
      <c r="I92" s="463"/>
      <c r="J92" s="463"/>
      <c r="K92" s="463"/>
      <c r="L92" s="463"/>
      <c r="M92" s="463"/>
      <c r="N92" s="463"/>
      <c r="O92" s="463"/>
      <c r="P92" s="463"/>
      <c r="Q92" s="463"/>
      <c r="R92" s="463"/>
      <c r="S92" s="463"/>
    </row>
    <row r="93" spans="1:19">
      <c r="A93" s="496" t="s">
        <v>247</v>
      </c>
      <c r="B93" s="497"/>
      <c r="C93" s="497"/>
      <c r="D93" s="497"/>
      <c r="E93" s="501"/>
      <c r="F93" s="498" t="s">
        <v>251</v>
      </c>
      <c r="G93" s="499"/>
      <c r="H93" s="499"/>
      <c r="I93" s="499"/>
      <c r="J93" s="499"/>
      <c r="K93" s="499"/>
      <c r="L93" s="499"/>
      <c r="M93" s="499"/>
      <c r="N93" s="499"/>
      <c r="O93" s="499"/>
      <c r="P93" s="499"/>
      <c r="Q93" s="499"/>
      <c r="R93" s="499"/>
      <c r="S93" s="500"/>
    </row>
    <row r="94" spans="1:19">
      <c r="A94" s="490" t="s">
        <v>239</v>
      </c>
      <c r="B94" s="490"/>
      <c r="C94" s="490"/>
      <c r="D94" s="490"/>
      <c r="E94" s="490"/>
      <c r="F94" s="463"/>
      <c r="G94" s="463"/>
      <c r="H94" s="463"/>
      <c r="I94" s="463"/>
      <c r="J94" s="463"/>
      <c r="K94" s="463"/>
      <c r="L94" s="463"/>
      <c r="M94" s="463"/>
      <c r="N94" s="463"/>
      <c r="O94" s="463"/>
      <c r="P94" s="463"/>
      <c r="Q94" s="463"/>
      <c r="R94" s="463"/>
      <c r="S94" s="463"/>
    </row>
    <row r="95" spans="1:19">
      <c r="A95" s="490" t="s">
        <v>241</v>
      </c>
      <c r="B95" s="490"/>
      <c r="C95" s="490"/>
      <c r="D95" s="490"/>
      <c r="E95" s="490"/>
      <c r="F95" s="463"/>
      <c r="G95" s="463"/>
      <c r="H95" s="463"/>
      <c r="I95" s="463"/>
      <c r="J95" s="463"/>
      <c r="K95" s="463"/>
      <c r="L95" s="463"/>
      <c r="M95" s="463"/>
      <c r="N95" s="463"/>
      <c r="O95" s="463"/>
      <c r="P95" s="463"/>
      <c r="Q95" s="463"/>
      <c r="R95" s="463"/>
      <c r="S95" s="463"/>
    </row>
    <row r="96" spans="1:19">
      <c r="A96" s="490" t="s">
        <v>242</v>
      </c>
      <c r="B96" s="490"/>
      <c r="C96" s="490"/>
      <c r="D96" s="490"/>
      <c r="E96" s="490"/>
      <c r="F96" s="463"/>
      <c r="G96" s="463"/>
      <c r="H96" s="463"/>
      <c r="I96" s="463"/>
      <c r="J96" s="463"/>
      <c r="K96" s="463"/>
      <c r="L96" s="463"/>
      <c r="M96" s="463"/>
      <c r="N96" s="463"/>
      <c r="O96" s="463"/>
      <c r="P96" s="463"/>
      <c r="Q96" s="463"/>
      <c r="R96" s="463"/>
      <c r="S96" s="463"/>
    </row>
    <row r="97" spans="1:19">
      <c r="A97" s="490" t="s">
        <v>243</v>
      </c>
      <c r="B97" s="490"/>
      <c r="C97" s="490"/>
      <c r="D97" s="490"/>
      <c r="E97" s="490"/>
      <c r="F97" s="463"/>
      <c r="G97" s="463"/>
      <c r="H97" s="463"/>
      <c r="I97" s="463"/>
      <c r="J97" s="463"/>
      <c r="K97" s="463"/>
      <c r="L97" s="463"/>
      <c r="M97" s="463"/>
      <c r="N97" s="463"/>
      <c r="O97" s="463"/>
      <c r="P97" s="463"/>
      <c r="Q97" s="463"/>
      <c r="R97" s="463"/>
      <c r="S97" s="463"/>
    </row>
    <row r="98" spans="1:19">
      <c r="A98" s="490" t="s">
        <v>244</v>
      </c>
      <c r="B98" s="490"/>
      <c r="C98" s="490"/>
      <c r="D98" s="490"/>
      <c r="E98" s="490"/>
      <c r="F98" s="463"/>
      <c r="G98" s="463"/>
      <c r="H98" s="463"/>
      <c r="I98" s="463"/>
      <c r="J98" s="463"/>
      <c r="K98" s="463"/>
      <c r="L98" s="463"/>
      <c r="M98" s="463"/>
      <c r="N98" s="463"/>
      <c r="O98" s="463"/>
      <c r="P98" s="463"/>
      <c r="Q98" s="463"/>
      <c r="R98" s="463"/>
      <c r="S98" s="463"/>
    </row>
    <row r="99" spans="1:19">
      <c r="A99" s="490" t="s">
        <v>252</v>
      </c>
      <c r="B99" s="490"/>
      <c r="C99" s="490"/>
      <c r="D99" s="490"/>
      <c r="E99" s="490"/>
      <c r="F99" s="463"/>
      <c r="G99" s="463"/>
      <c r="H99" s="463"/>
      <c r="I99" s="463"/>
      <c r="J99" s="463"/>
      <c r="K99" s="463"/>
      <c r="L99" s="463"/>
      <c r="M99" s="463"/>
      <c r="N99" s="463"/>
      <c r="O99" s="463"/>
      <c r="P99" s="463"/>
      <c r="Q99" s="463"/>
      <c r="R99" s="463"/>
      <c r="S99" s="463"/>
    </row>
  </sheetData>
  <sheetProtection sheet="1" objects="1" scenarios="1" formatRows="0" insertRows="0"/>
  <mergeCells count="136">
    <mergeCell ref="A97:E97"/>
    <mergeCell ref="F97:S97"/>
    <mergeCell ref="A98:E98"/>
    <mergeCell ref="F98:S98"/>
    <mergeCell ref="A99:E99"/>
    <mergeCell ref="F99:S99"/>
    <mergeCell ref="A94:E94"/>
    <mergeCell ref="F94:S94"/>
    <mergeCell ref="A95:E95"/>
    <mergeCell ref="F95:S95"/>
    <mergeCell ref="A96:E96"/>
    <mergeCell ref="F96:S96"/>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66:S69"/>
    <mergeCell ref="A70:E71"/>
    <mergeCell ref="F70:S70"/>
    <mergeCell ref="F71:S71"/>
    <mergeCell ref="A72:E72"/>
    <mergeCell ref="F72:S72"/>
    <mergeCell ref="A59:C65"/>
    <mergeCell ref="D59:M59"/>
    <mergeCell ref="N59:Q59"/>
    <mergeCell ref="R59:S59"/>
    <mergeCell ref="D60:M65"/>
    <mergeCell ref="N60:Q65"/>
    <mergeCell ref="R60:S65"/>
    <mergeCell ref="A51:C58"/>
    <mergeCell ref="D51:M51"/>
    <mergeCell ref="N51:Q51"/>
    <mergeCell ref="R51:S51"/>
    <mergeCell ref="D52:M58"/>
    <mergeCell ref="N52:Q58"/>
    <mergeCell ref="R52:S58"/>
    <mergeCell ref="A40:S43"/>
    <mergeCell ref="A44:C50"/>
    <mergeCell ref="D44:M44"/>
    <mergeCell ref="N44:Q44"/>
    <mergeCell ref="R44:S44"/>
    <mergeCell ref="D45:M50"/>
    <mergeCell ref="N45:Q50"/>
    <mergeCell ref="R45:S50"/>
    <mergeCell ref="A36:C39"/>
    <mergeCell ref="D36:F39"/>
    <mergeCell ref="G36:I39"/>
    <mergeCell ref="J36:L39"/>
    <mergeCell ref="M36:O39"/>
    <mergeCell ref="P36:S39"/>
    <mergeCell ref="P28:S31"/>
    <mergeCell ref="A32:C35"/>
    <mergeCell ref="D32:F35"/>
    <mergeCell ref="G32:I35"/>
    <mergeCell ref="J32:L35"/>
    <mergeCell ref="M32:O35"/>
    <mergeCell ref="P32:S35"/>
    <mergeCell ref="A27:C27"/>
    <mergeCell ref="D27:F27"/>
    <mergeCell ref="J27:L27"/>
    <mergeCell ref="M27:O27"/>
    <mergeCell ref="P27:S27"/>
    <mergeCell ref="A28:C31"/>
    <mergeCell ref="D28:F31"/>
    <mergeCell ref="G28:I31"/>
    <mergeCell ref="J28:L31"/>
    <mergeCell ref="M28:O31"/>
    <mergeCell ref="A15:B15"/>
    <mergeCell ref="A16:B16"/>
    <mergeCell ref="A17:B17"/>
    <mergeCell ref="A18:B18"/>
    <mergeCell ref="A19:O19"/>
    <mergeCell ref="A23:S26"/>
    <mergeCell ref="A9:O9"/>
    <mergeCell ref="A10:O10"/>
    <mergeCell ref="A11:B11"/>
    <mergeCell ref="A12:B12"/>
    <mergeCell ref="A13:B13"/>
    <mergeCell ref="A14:B14"/>
    <mergeCell ref="A3:O3"/>
    <mergeCell ref="A4:O4"/>
    <mergeCell ref="A5:O5"/>
    <mergeCell ref="A6:O6"/>
    <mergeCell ref="A7:A8"/>
    <mergeCell ref="B7:C7"/>
    <mergeCell ref="D7:E7"/>
    <mergeCell ref="F7:G7"/>
    <mergeCell ref="H7:I7"/>
    <mergeCell ref="J7:K7"/>
    <mergeCell ref="L7:M7"/>
    <mergeCell ref="N7:O7"/>
    <mergeCell ref="B8:C8"/>
    <mergeCell ref="D8:E8"/>
    <mergeCell ref="F8:G8"/>
    <mergeCell ref="H8:I8"/>
    <mergeCell ref="J8:K8"/>
    <mergeCell ref="L8:M8"/>
    <mergeCell ref="N8:O8"/>
  </mergeCells>
  <dataValidations count="1">
    <dataValidation type="list" allowBlank="1" showInputMessage="1" showErrorMessage="1" sqref="F76:S76 F84:S84 F92:S92 F99:S99" xr:uid="{8073C7F3-0D1C-430D-8B7C-6142CBF9E95A}">
      <formula1>"Y,N"</formula1>
    </dataValidation>
  </dataValidations>
  <pageMargins left="0.2" right="0.2" top="0.5" bottom="0.5" header="0.3" footer="0.3"/>
  <pageSetup scale="80" orientation="landscape" r:id="rId1"/>
  <rowBreaks count="2" manualBreakCount="2">
    <brk id="22" max="16383" man="1"/>
    <brk id="6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753A3-5AF4-48AE-827A-BFC0411C732E}">
  <sheetPr>
    <tabColor theme="8" tint="-0.249977111117893"/>
  </sheetPr>
  <dimension ref="A1:S99"/>
  <sheetViews>
    <sheetView topLeftCell="A17" zoomScaleNormal="100" workbookViewId="0">
      <selection activeCell="A4" sqref="A4:O4"/>
    </sheetView>
  </sheetViews>
  <sheetFormatPr defaultColWidth="8.88671875" defaultRowHeight="14.4"/>
  <cols>
    <col min="1" max="1" width="4.44140625" style="70" customWidth="1"/>
    <col min="2" max="2" width="5.44140625" style="70" customWidth="1"/>
    <col min="3" max="3" width="10.44140625" style="70" customWidth="1"/>
    <col min="4" max="4" width="9.5546875" style="70" customWidth="1"/>
    <col min="5" max="5" width="7.44140625" style="70" customWidth="1"/>
    <col min="6" max="6" width="10.44140625" style="70" customWidth="1"/>
    <col min="7" max="7" width="7" style="70" customWidth="1"/>
    <col min="8" max="8" width="9.44140625" style="70" customWidth="1"/>
    <col min="9" max="9" width="10.44140625" style="70" customWidth="1"/>
    <col min="10" max="10" width="8.44140625" style="70" customWidth="1"/>
    <col min="11" max="11" width="8.5546875" style="70" customWidth="1"/>
    <col min="12" max="12" width="10.44140625" style="70" customWidth="1"/>
    <col min="13" max="13" width="7.44140625" style="70" customWidth="1"/>
    <col min="14" max="14" width="9.44140625" style="70" customWidth="1"/>
    <col min="15" max="15" width="10.44140625" style="70" customWidth="1"/>
    <col min="16" max="16" width="5.5546875" style="187" customWidth="1"/>
    <col min="17" max="17" width="5.44140625" style="70" customWidth="1"/>
    <col min="18" max="18" width="4.6640625" style="70" customWidth="1"/>
    <col min="19" max="19" width="25" style="70" customWidth="1"/>
    <col min="20" max="20" width="12" style="70" customWidth="1"/>
    <col min="21" max="21" width="13" style="70" customWidth="1"/>
    <col min="22" max="16384" width="8.88671875" style="70"/>
  </cols>
  <sheetData>
    <row r="1" spans="1:19">
      <c r="A1" s="106"/>
      <c r="B1" s="188"/>
      <c r="C1" s="189" t="s">
        <v>189</v>
      </c>
      <c r="D1" s="190" t="s">
        <v>253</v>
      </c>
      <c r="E1" s="188"/>
      <c r="F1" s="188"/>
      <c r="G1" s="188"/>
      <c r="H1" s="188"/>
      <c r="I1" s="191" t="s">
        <v>191</v>
      </c>
      <c r="J1" s="102">
        <v>155</v>
      </c>
      <c r="K1" s="106"/>
      <c r="L1" s="106"/>
      <c r="M1" s="106"/>
      <c r="N1" s="106"/>
      <c r="O1" s="106"/>
      <c r="P1" s="192"/>
      <c r="Q1" s="106"/>
      <c r="R1" s="106"/>
      <c r="S1" s="106"/>
    </row>
    <row r="2" spans="1:19" ht="15" thickBot="1">
      <c r="A2" s="106"/>
      <c r="B2" s="106"/>
      <c r="C2" s="106"/>
      <c r="D2" s="106"/>
      <c r="E2" s="106"/>
      <c r="F2" s="106"/>
      <c r="G2" s="106"/>
      <c r="H2" s="106"/>
      <c r="I2" s="106"/>
      <c r="J2" s="106"/>
      <c r="K2" s="106"/>
      <c r="L2" s="106"/>
      <c r="M2" s="106"/>
      <c r="N2" s="106"/>
      <c r="O2" s="106"/>
      <c r="P2" s="192"/>
      <c r="Q2" s="106"/>
      <c r="R2" s="106"/>
      <c r="S2" s="106"/>
    </row>
    <row r="3" spans="1:19" ht="22.8">
      <c r="A3" s="423" t="s">
        <v>254</v>
      </c>
      <c r="B3" s="424"/>
      <c r="C3" s="424"/>
      <c r="D3" s="424"/>
      <c r="E3" s="424"/>
      <c r="F3" s="424"/>
      <c r="G3" s="424"/>
      <c r="H3" s="424"/>
      <c r="I3" s="424"/>
      <c r="J3" s="424"/>
      <c r="K3" s="424"/>
      <c r="L3" s="424"/>
      <c r="M3" s="424"/>
      <c r="N3" s="424"/>
      <c r="O3" s="425"/>
      <c r="P3" s="192"/>
      <c r="Q3" s="106"/>
      <c r="R3" s="106"/>
      <c r="S3" s="106"/>
    </row>
    <row r="4" spans="1:19" ht="45.75" customHeight="1" thickBot="1">
      <c r="A4" s="426" t="str">
        <f>"The percentage of 3rd grade students performing at or above grade level in math as measured by the Meets Grade Level Standard on STAAR will increase "&amp;(N8-D8)*100&amp;" percentage points from "&amp;ROUND($D$8*100,0)&amp;"% in spring 2019 to "&amp;ROUND($N$8*100,0)&amp;"% in spring 2024."</f>
        <v>The percentage of 3rd grade students performing at or above grade level in math as measured by the Meets Grade Level Standard on STAAR will increase 14 percentage points from 28% in spring 2019 to 42% in spring 2024.</v>
      </c>
      <c r="B4" s="427"/>
      <c r="C4" s="427"/>
      <c r="D4" s="427"/>
      <c r="E4" s="427"/>
      <c r="F4" s="427"/>
      <c r="G4" s="427"/>
      <c r="H4" s="427"/>
      <c r="I4" s="427"/>
      <c r="J4" s="427"/>
      <c r="K4" s="427"/>
      <c r="L4" s="427"/>
      <c r="M4" s="427"/>
      <c r="N4" s="427"/>
      <c r="O4" s="428"/>
      <c r="P4" s="192"/>
      <c r="Q4" s="106"/>
      <c r="R4" s="106"/>
      <c r="S4" s="106"/>
    </row>
    <row r="5" spans="1:19" ht="15" thickBot="1">
      <c r="A5" s="429"/>
      <c r="B5" s="429"/>
      <c r="C5" s="429"/>
      <c r="D5" s="429"/>
      <c r="E5" s="429"/>
      <c r="F5" s="429"/>
      <c r="G5" s="429"/>
      <c r="H5" s="429"/>
      <c r="I5" s="429"/>
      <c r="J5" s="429"/>
      <c r="K5" s="429"/>
      <c r="L5" s="429"/>
      <c r="M5" s="429"/>
      <c r="N5" s="429"/>
      <c r="O5" s="429"/>
      <c r="P5" s="192"/>
      <c r="Q5" s="106"/>
      <c r="R5" s="106"/>
      <c r="S5" s="106"/>
    </row>
    <row r="6" spans="1:19" ht="24.75" customHeight="1">
      <c r="A6" s="430" t="s">
        <v>193</v>
      </c>
      <c r="B6" s="431"/>
      <c r="C6" s="431"/>
      <c r="D6" s="431"/>
      <c r="E6" s="431"/>
      <c r="F6" s="431"/>
      <c r="G6" s="431"/>
      <c r="H6" s="431"/>
      <c r="I6" s="431"/>
      <c r="J6" s="431"/>
      <c r="K6" s="431"/>
      <c r="L6" s="431"/>
      <c r="M6" s="431"/>
      <c r="N6" s="431"/>
      <c r="O6" s="432"/>
      <c r="P6" s="106"/>
      <c r="Q6" s="106"/>
      <c r="R6" s="106"/>
      <c r="S6" s="106"/>
    </row>
    <row r="7" spans="1:19" ht="35.25" customHeight="1">
      <c r="A7" s="433"/>
      <c r="B7" s="435" t="s">
        <v>194</v>
      </c>
      <c r="C7" s="435"/>
      <c r="D7" s="435" t="s">
        <v>195</v>
      </c>
      <c r="E7" s="435"/>
      <c r="F7" s="435">
        <v>2020</v>
      </c>
      <c r="G7" s="435"/>
      <c r="H7" s="435" t="s">
        <v>196</v>
      </c>
      <c r="I7" s="435"/>
      <c r="J7" s="435" t="s">
        <v>197</v>
      </c>
      <c r="K7" s="435"/>
      <c r="L7" s="435" t="s">
        <v>198</v>
      </c>
      <c r="M7" s="435"/>
      <c r="N7" s="435" t="s">
        <v>199</v>
      </c>
      <c r="O7" s="436"/>
      <c r="P7" s="106"/>
      <c r="Q7" s="106"/>
      <c r="R7" s="106"/>
      <c r="S7" s="106"/>
    </row>
    <row r="8" spans="1:19" ht="29.25" customHeight="1" thickBot="1">
      <c r="A8" s="434"/>
      <c r="B8" s="437">
        <v>0.39</v>
      </c>
      <c r="C8" s="437"/>
      <c r="D8" s="437">
        <v>0.28000000000000003</v>
      </c>
      <c r="E8" s="437"/>
      <c r="F8" s="438" t="s">
        <v>82</v>
      </c>
      <c r="G8" s="438"/>
      <c r="H8" s="437">
        <v>0.28000000000000003</v>
      </c>
      <c r="I8" s="437"/>
      <c r="J8" s="439">
        <v>0.32</v>
      </c>
      <c r="K8" s="440"/>
      <c r="L8" s="439">
        <v>0.37</v>
      </c>
      <c r="M8" s="440"/>
      <c r="N8" s="441">
        <v>0.42</v>
      </c>
      <c r="O8" s="442"/>
      <c r="P8" s="106"/>
      <c r="Q8" s="106"/>
      <c r="R8" s="106"/>
      <c r="S8" s="106"/>
    </row>
    <row r="9" spans="1:19" ht="15" thickBot="1">
      <c r="A9" s="449"/>
      <c r="B9" s="449"/>
      <c r="C9" s="449"/>
      <c r="D9" s="449"/>
      <c r="E9" s="449"/>
      <c r="F9" s="449"/>
      <c r="G9" s="449"/>
      <c r="H9" s="449"/>
      <c r="I9" s="449"/>
      <c r="J9" s="449"/>
      <c r="K9" s="449"/>
      <c r="L9" s="449"/>
      <c r="M9" s="449"/>
      <c r="N9" s="449"/>
      <c r="O9" s="449"/>
      <c r="P9" s="106"/>
      <c r="Q9" s="106"/>
      <c r="R9" s="106"/>
      <c r="S9" s="106"/>
    </row>
    <row r="10" spans="1:19" ht="24" customHeight="1">
      <c r="A10" s="430" t="s">
        <v>200</v>
      </c>
      <c r="B10" s="431"/>
      <c r="C10" s="431"/>
      <c r="D10" s="431"/>
      <c r="E10" s="431"/>
      <c r="F10" s="431"/>
      <c r="G10" s="431"/>
      <c r="H10" s="431"/>
      <c r="I10" s="431"/>
      <c r="J10" s="431"/>
      <c r="K10" s="431"/>
      <c r="L10" s="431"/>
      <c r="M10" s="431"/>
      <c r="N10" s="431"/>
      <c r="O10" s="432"/>
      <c r="P10" s="106"/>
      <c r="Q10" s="106"/>
      <c r="R10" s="106"/>
      <c r="S10" s="106"/>
    </row>
    <row r="11" spans="1:19" ht="56.25" customHeight="1">
      <c r="A11" s="459"/>
      <c r="B11" s="460"/>
      <c r="C11" s="193" t="s">
        <v>169</v>
      </c>
      <c r="D11" s="193" t="s">
        <v>171</v>
      </c>
      <c r="E11" s="193" t="s">
        <v>173</v>
      </c>
      <c r="F11" s="193" t="s">
        <v>174</v>
      </c>
      <c r="G11" s="193" t="s">
        <v>176</v>
      </c>
      <c r="H11" s="193" t="s">
        <v>177</v>
      </c>
      <c r="I11" s="193" t="s">
        <v>178</v>
      </c>
      <c r="J11" s="193" t="s">
        <v>201</v>
      </c>
      <c r="K11" s="193" t="s">
        <v>180</v>
      </c>
      <c r="L11" s="193" t="s">
        <v>182</v>
      </c>
      <c r="M11" s="193" t="s">
        <v>202</v>
      </c>
      <c r="N11" s="193" t="s">
        <v>183</v>
      </c>
      <c r="O11" s="194" t="s">
        <v>184</v>
      </c>
      <c r="P11" s="192"/>
      <c r="Q11" s="106"/>
      <c r="R11" s="106"/>
      <c r="S11" s="106"/>
    </row>
    <row r="12" spans="1:19">
      <c r="A12" s="461">
        <v>2018</v>
      </c>
      <c r="B12" s="462"/>
      <c r="C12" s="195" t="s">
        <v>203</v>
      </c>
      <c r="D12" s="195">
        <v>0.39</v>
      </c>
      <c r="E12" s="195" t="s">
        <v>203</v>
      </c>
      <c r="F12" s="195" t="s">
        <v>203</v>
      </c>
      <c r="G12" s="195" t="s">
        <v>203</v>
      </c>
      <c r="H12" s="195" t="s">
        <v>203</v>
      </c>
      <c r="I12" s="195" t="s">
        <v>203</v>
      </c>
      <c r="J12" s="195" t="s">
        <v>203</v>
      </c>
      <c r="K12" s="195">
        <v>0.41</v>
      </c>
      <c r="L12" s="195" t="s">
        <v>203</v>
      </c>
      <c r="M12" s="195">
        <v>0.39</v>
      </c>
      <c r="N12" s="195">
        <v>0.44</v>
      </c>
      <c r="O12" s="196" t="s">
        <v>203</v>
      </c>
      <c r="P12" s="192"/>
      <c r="Q12" s="106"/>
      <c r="R12" s="106"/>
      <c r="S12" s="106"/>
    </row>
    <row r="13" spans="1:19">
      <c r="A13" s="443">
        <v>2019</v>
      </c>
      <c r="B13" s="444"/>
      <c r="C13" s="197" t="s">
        <v>203</v>
      </c>
      <c r="D13" s="197">
        <v>0.28000000000000003</v>
      </c>
      <c r="E13" s="197" t="s">
        <v>203</v>
      </c>
      <c r="F13" s="197" t="s">
        <v>203</v>
      </c>
      <c r="G13" s="197" t="s">
        <v>203</v>
      </c>
      <c r="H13" s="197" t="s">
        <v>203</v>
      </c>
      <c r="I13" s="197" t="s">
        <v>203</v>
      </c>
      <c r="J13" s="197" t="s">
        <v>203</v>
      </c>
      <c r="K13" s="197">
        <v>0.28999999999999998</v>
      </c>
      <c r="L13" s="197" t="s">
        <v>203</v>
      </c>
      <c r="M13" s="197">
        <v>0.25</v>
      </c>
      <c r="N13" s="197">
        <v>0.23</v>
      </c>
      <c r="O13" s="198" t="s">
        <v>203</v>
      </c>
      <c r="P13" s="192"/>
      <c r="Q13" s="106"/>
      <c r="R13" s="106"/>
      <c r="S13" s="106"/>
    </row>
    <row r="14" spans="1:19">
      <c r="A14" s="445">
        <v>2020</v>
      </c>
      <c r="B14" s="446"/>
      <c r="C14" s="195" t="s">
        <v>82</v>
      </c>
      <c r="D14" s="195" t="s">
        <v>82</v>
      </c>
      <c r="E14" s="195" t="s">
        <v>82</v>
      </c>
      <c r="F14" s="195" t="s">
        <v>82</v>
      </c>
      <c r="G14" s="195" t="s">
        <v>82</v>
      </c>
      <c r="H14" s="195" t="s">
        <v>82</v>
      </c>
      <c r="I14" s="195" t="s">
        <v>82</v>
      </c>
      <c r="J14" s="195" t="s">
        <v>82</v>
      </c>
      <c r="K14" s="195" t="s">
        <v>82</v>
      </c>
      <c r="L14" s="195" t="s">
        <v>82</v>
      </c>
      <c r="M14" s="195" t="s">
        <v>82</v>
      </c>
      <c r="N14" s="195" t="s">
        <v>82</v>
      </c>
      <c r="O14" s="196" t="s">
        <v>82</v>
      </c>
      <c r="P14" s="192"/>
      <c r="Q14" s="106"/>
      <c r="R14" s="106"/>
      <c r="S14" s="106"/>
    </row>
    <row r="15" spans="1:19">
      <c r="A15" s="443">
        <v>2021</v>
      </c>
      <c r="B15" s="444"/>
      <c r="C15" s="197" t="s">
        <v>203</v>
      </c>
      <c r="D15" s="197">
        <v>0.28000000000000003</v>
      </c>
      <c r="E15" s="197" t="s">
        <v>203</v>
      </c>
      <c r="F15" s="197" t="s">
        <v>203</v>
      </c>
      <c r="G15" s="197" t="s">
        <v>203</v>
      </c>
      <c r="H15" s="197" t="s">
        <v>203</v>
      </c>
      <c r="I15" s="197" t="s">
        <v>203</v>
      </c>
      <c r="J15" s="197" t="s">
        <v>203</v>
      </c>
      <c r="K15" s="197">
        <v>0.28999999999999998</v>
      </c>
      <c r="L15" s="197" t="s">
        <v>203</v>
      </c>
      <c r="M15" s="197">
        <v>0.25</v>
      </c>
      <c r="N15" s="197">
        <v>0.23</v>
      </c>
      <c r="O15" s="198" t="s">
        <v>203</v>
      </c>
      <c r="P15" s="192"/>
      <c r="Q15" s="106"/>
      <c r="R15" s="106"/>
      <c r="S15" s="106"/>
    </row>
    <row r="16" spans="1:19">
      <c r="A16" s="445">
        <v>2022</v>
      </c>
      <c r="B16" s="446"/>
      <c r="C16" s="195" t="s">
        <v>203</v>
      </c>
      <c r="D16" s="195">
        <v>0.32</v>
      </c>
      <c r="E16" s="195" t="s">
        <v>203</v>
      </c>
      <c r="F16" s="195" t="s">
        <v>203</v>
      </c>
      <c r="G16" s="195" t="s">
        <v>203</v>
      </c>
      <c r="H16" s="195" t="s">
        <v>203</v>
      </c>
      <c r="I16" s="195" t="s">
        <v>203</v>
      </c>
      <c r="J16" s="195" t="s">
        <v>203</v>
      </c>
      <c r="K16" s="195">
        <v>0.33</v>
      </c>
      <c r="L16" s="195" t="s">
        <v>203</v>
      </c>
      <c r="M16" s="195">
        <v>0.3</v>
      </c>
      <c r="N16" s="195">
        <v>0.28000000000000003</v>
      </c>
      <c r="O16" s="196" t="s">
        <v>203</v>
      </c>
      <c r="P16" s="192"/>
      <c r="Q16" s="106"/>
      <c r="R16" s="106"/>
      <c r="S16" s="106"/>
    </row>
    <row r="17" spans="1:19">
      <c r="A17" s="443">
        <v>2023</v>
      </c>
      <c r="B17" s="444"/>
      <c r="C17" s="197" t="s">
        <v>203</v>
      </c>
      <c r="D17" s="197">
        <v>0.37</v>
      </c>
      <c r="E17" s="197" t="s">
        <v>203</v>
      </c>
      <c r="F17" s="197" t="s">
        <v>203</v>
      </c>
      <c r="G17" s="197" t="s">
        <v>203</v>
      </c>
      <c r="H17" s="197" t="s">
        <v>203</v>
      </c>
      <c r="I17" s="197" t="s">
        <v>203</v>
      </c>
      <c r="J17" s="197" t="s">
        <v>203</v>
      </c>
      <c r="K17" s="197">
        <v>0.37</v>
      </c>
      <c r="L17" s="197" t="s">
        <v>203</v>
      </c>
      <c r="M17" s="197">
        <v>0.35</v>
      </c>
      <c r="N17" s="197">
        <v>0.33</v>
      </c>
      <c r="O17" s="198" t="s">
        <v>203</v>
      </c>
      <c r="P17" s="192"/>
      <c r="Q17" s="106"/>
      <c r="R17" s="106"/>
      <c r="S17" s="199"/>
    </row>
    <row r="18" spans="1:19" ht="15" thickBot="1">
      <c r="A18" s="447">
        <v>2024</v>
      </c>
      <c r="B18" s="448"/>
      <c r="C18" s="200" t="s">
        <v>203</v>
      </c>
      <c r="D18" s="200">
        <v>0.42000000000000004</v>
      </c>
      <c r="E18" s="200" t="s">
        <v>203</v>
      </c>
      <c r="F18" s="200" t="s">
        <v>203</v>
      </c>
      <c r="G18" s="200" t="s">
        <v>203</v>
      </c>
      <c r="H18" s="200" t="s">
        <v>203</v>
      </c>
      <c r="I18" s="200" t="s">
        <v>203</v>
      </c>
      <c r="J18" s="200" t="s">
        <v>203</v>
      </c>
      <c r="K18" s="200">
        <v>0.41</v>
      </c>
      <c r="L18" s="200" t="s">
        <v>203</v>
      </c>
      <c r="M18" s="200">
        <v>0.4</v>
      </c>
      <c r="N18" s="200">
        <v>0.39</v>
      </c>
      <c r="O18" s="201" t="s">
        <v>203</v>
      </c>
      <c r="P18" s="192"/>
      <c r="Q18" s="106"/>
      <c r="R18" s="106"/>
      <c r="S18" s="106"/>
    </row>
    <row r="19" spans="1:19">
      <c r="A19" s="449"/>
      <c r="B19" s="449"/>
      <c r="C19" s="449"/>
      <c r="D19" s="449"/>
      <c r="E19" s="449"/>
      <c r="F19" s="449"/>
      <c r="G19" s="449"/>
      <c r="H19" s="449"/>
      <c r="I19" s="449"/>
      <c r="J19" s="449"/>
      <c r="K19" s="449"/>
      <c r="L19" s="449"/>
      <c r="M19" s="449"/>
      <c r="N19" s="449"/>
      <c r="O19" s="449"/>
      <c r="P19" s="192"/>
      <c r="Q19" s="106"/>
      <c r="R19" s="106"/>
      <c r="S19" s="106"/>
    </row>
    <row r="20" spans="1:19">
      <c r="A20" s="202" t="s">
        <v>204</v>
      </c>
      <c r="B20" s="203"/>
      <c r="C20" s="203"/>
      <c r="D20" s="203"/>
      <c r="E20" s="203"/>
      <c r="F20" s="203"/>
      <c r="G20" s="203"/>
      <c r="H20" s="203"/>
      <c r="I20" s="203"/>
      <c r="J20" s="203"/>
      <c r="K20" s="203"/>
      <c r="L20" s="203"/>
      <c r="M20" s="203"/>
      <c r="N20" s="203"/>
      <c r="O20" s="203"/>
      <c r="P20" s="192"/>
      <c r="Q20" s="106"/>
      <c r="R20" s="106"/>
      <c r="S20" s="106"/>
    </row>
    <row r="21" spans="1:19">
      <c r="A21" s="106" t="s">
        <v>205</v>
      </c>
      <c r="B21" s="203"/>
      <c r="C21" s="203"/>
      <c r="D21" s="203"/>
      <c r="E21" s="203"/>
      <c r="F21" s="203"/>
      <c r="G21" s="203"/>
      <c r="H21" s="203"/>
      <c r="I21" s="203"/>
      <c r="J21" s="203"/>
      <c r="K21" s="203"/>
      <c r="L21" s="203"/>
      <c r="M21" s="203"/>
      <c r="N21" s="203"/>
      <c r="O21" s="203"/>
      <c r="P21" s="192"/>
      <c r="Q21" s="106"/>
      <c r="R21" s="106"/>
      <c r="S21" s="106"/>
    </row>
    <row r="22" spans="1:19" ht="15" thickBot="1">
      <c r="A22" s="106"/>
      <c r="B22" s="106"/>
      <c r="C22" s="106"/>
      <c r="D22" s="106"/>
      <c r="E22" s="106"/>
      <c r="F22" s="106"/>
      <c r="G22" s="106"/>
      <c r="H22" s="106"/>
      <c r="I22" s="106"/>
      <c r="J22" s="106"/>
      <c r="K22" s="106"/>
      <c r="L22" s="106"/>
      <c r="M22" s="106"/>
      <c r="N22" s="106"/>
      <c r="O22" s="106"/>
      <c r="P22" s="192"/>
      <c r="Q22" s="106"/>
      <c r="R22" s="106"/>
      <c r="S22" s="106"/>
    </row>
    <row r="23" spans="1:19">
      <c r="A23" s="450" t="s">
        <v>254</v>
      </c>
      <c r="B23" s="451"/>
      <c r="C23" s="451"/>
      <c r="D23" s="451"/>
      <c r="E23" s="451"/>
      <c r="F23" s="451"/>
      <c r="G23" s="451"/>
      <c r="H23" s="451"/>
      <c r="I23" s="451"/>
      <c r="J23" s="451"/>
      <c r="K23" s="451"/>
      <c r="L23" s="451"/>
      <c r="M23" s="451"/>
      <c r="N23" s="451"/>
      <c r="O23" s="451"/>
      <c r="P23" s="451"/>
      <c r="Q23" s="451"/>
      <c r="R23" s="451"/>
      <c r="S23" s="452"/>
    </row>
    <row r="24" spans="1:19">
      <c r="A24" s="453"/>
      <c r="B24" s="454"/>
      <c r="C24" s="454"/>
      <c r="D24" s="454"/>
      <c r="E24" s="454"/>
      <c r="F24" s="454"/>
      <c r="G24" s="454"/>
      <c r="H24" s="454"/>
      <c r="I24" s="454"/>
      <c r="J24" s="454"/>
      <c r="K24" s="454"/>
      <c r="L24" s="454"/>
      <c r="M24" s="454"/>
      <c r="N24" s="454"/>
      <c r="O24" s="454"/>
      <c r="P24" s="454"/>
      <c r="Q24" s="454"/>
      <c r="R24" s="454"/>
      <c r="S24" s="455"/>
    </row>
    <row r="25" spans="1:19">
      <c r="A25" s="453"/>
      <c r="B25" s="454"/>
      <c r="C25" s="454"/>
      <c r="D25" s="454"/>
      <c r="E25" s="454"/>
      <c r="F25" s="454"/>
      <c r="G25" s="454"/>
      <c r="H25" s="454"/>
      <c r="I25" s="454"/>
      <c r="J25" s="454"/>
      <c r="K25" s="454"/>
      <c r="L25" s="454"/>
      <c r="M25" s="454"/>
      <c r="N25" s="454"/>
      <c r="O25" s="454"/>
      <c r="P25" s="454"/>
      <c r="Q25" s="454"/>
      <c r="R25" s="454"/>
      <c r="S25" s="455"/>
    </row>
    <row r="26" spans="1:19" ht="15" thickBot="1">
      <c r="A26" s="456"/>
      <c r="B26" s="457"/>
      <c r="C26" s="457"/>
      <c r="D26" s="457"/>
      <c r="E26" s="457"/>
      <c r="F26" s="457"/>
      <c r="G26" s="457"/>
      <c r="H26" s="457"/>
      <c r="I26" s="457"/>
      <c r="J26" s="457"/>
      <c r="K26" s="457"/>
      <c r="L26" s="457"/>
      <c r="M26" s="457"/>
      <c r="N26" s="457"/>
      <c r="O26" s="457"/>
      <c r="P26" s="457"/>
      <c r="Q26" s="457"/>
      <c r="R26" s="457"/>
      <c r="S26" s="458"/>
    </row>
    <row r="27" spans="1:19">
      <c r="A27" s="464" t="s">
        <v>207</v>
      </c>
      <c r="B27" s="464"/>
      <c r="C27" s="464"/>
      <c r="D27" s="464" t="s">
        <v>208</v>
      </c>
      <c r="E27" s="464"/>
      <c r="F27" s="464"/>
      <c r="G27" s="204" t="s">
        <v>209</v>
      </c>
      <c r="H27" s="204"/>
      <c r="I27" s="204"/>
      <c r="J27" s="464" t="s">
        <v>210</v>
      </c>
      <c r="K27" s="464"/>
      <c r="L27" s="464"/>
      <c r="M27" s="464" t="s">
        <v>211</v>
      </c>
      <c r="N27" s="464"/>
      <c r="O27" s="464"/>
      <c r="P27" s="464" t="s">
        <v>212</v>
      </c>
      <c r="Q27" s="464"/>
      <c r="R27" s="464"/>
      <c r="S27" s="464"/>
    </row>
    <row r="28" spans="1:19" ht="14.4" customHeight="1">
      <c r="A28" s="463" t="s">
        <v>255</v>
      </c>
      <c r="B28" s="463"/>
      <c r="C28" s="463"/>
      <c r="D28" s="463" t="s">
        <v>256</v>
      </c>
      <c r="E28" s="463"/>
      <c r="F28" s="463"/>
      <c r="G28" s="463" t="s">
        <v>257</v>
      </c>
      <c r="H28" s="463"/>
      <c r="I28" s="463"/>
      <c r="J28" s="463" t="s">
        <v>258</v>
      </c>
      <c r="K28" s="463"/>
      <c r="L28" s="463"/>
      <c r="M28" s="463" t="s">
        <v>259</v>
      </c>
      <c r="N28" s="463"/>
      <c r="O28" s="463"/>
      <c r="P28" s="463" t="s">
        <v>260</v>
      </c>
      <c r="Q28" s="463"/>
      <c r="R28" s="463"/>
      <c r="S28" s="463"/>
    </row>
    <row r="29" spans="1:19">
      <c r="A29" s="463"/>
      <c r="B29" s="463"/>
      <c r="C29" s="463"/>
      <c r="D29" s="463"/>
      <c r="E29" s="463"/>
      <c r="F29" s="463"/>
      <c r="G29" s="463"/>
      <c r="H29" s="463"/>
      <c r="I29" s="463"/>
      <c r="J29" s="463"/>
      <c r="K29" s="463"/>
      <c r="L29" s="463"/>
      <c r="M29" s="463"/>
      <c r="N29" s="463"/>
      <c r="O29" s="463"/>
      <c r="P29" s="463"/>
      <c r="Q29" s="463"/>
      <c r="R29" s="463"/>
      <c r="S29" s="463"/>
    </row>
    <row r="30" spans="1:19">
      <c r="A30" s="463"/>
      <c r="B30" s="463"/>
      <c r="C30" s="463"/>
      <c r="D30" s="463"/>
      <c r="E30" s="463"/>
      <c r="F30" s="463"/>
      <c r="G30" s="463"/>
      <c r="H30" s="463"/>
      <c r="I30" s="463"/>
      <c r="J30" s="463"/>
      <c r="K30" s="463"/>
      <c r="L30" s="463"/>
      <c r="M30" s="463"/>
      <c r="N30" s="463"/>
      <c r="O30" s="463"/>
      <c r="P30" s="463"/>
      <c r="Q30" s="463"/>
      <c r="R30" s="463"/>
      <c r="S30" s="463"/>
    </row>
    <row r="31" spans="1:19" ht="74.400000000000006" customHeight="1">
      <c r="A31" s="463"/>
      <c r="B31" s="463"/>
      <c r="C31" s="463"/>
      <c r="D31" s="463"/>
      <c r="E31" s="463"/>
      <c r="F31" s="463"/>
      <c r="G31" s="463"/>
      <c r="H31" s="463"/>
      <c r="I31" s="463"/>
      <c r="J31" s="463"/>
      <c r="K31" s="463"/>
      <c r="L31" s="463"/>
      <c r="M31" s="463"/>
      <c r="N31" s="463"/>
      <c r="O31" s="463"/>
      <c r="P31" s="463"/>
      <c r="Q31" s="463"/>
      <c r="R31" s="463"/>
      <c r="S31" s="463"/>
    </row>
    <row r="32" spans="1:19" ht="14.4" customHeight="1">
      <c r="A32" s="465" t="s">
        <v>213</v>
      </c>
      <c r="B32" s="466"/>
      <c r="C32" s="467"/>
      <c r="D32" s="463" t="s">
        <v>261</v>
      </c>
      <c r="E32" s="463"/>
      <c r="F32" s="463"/>
      <c r="G32" s="463" t="s">
        <v>262</v>
      </c>
      <c r="H32" s="463"/>
      <c r="I32" s="463"/>
      <c r="J32" s="463" t="s">
        <v>263</v>
      </c>
      <c r="K32" s="463"/>
      <c r="L32" s="463"/>
      <c r="M32" s="465" t="s">
        <v>264</v>
      </c>
      <c r="N32" s="466"/>
      <c r="O32" s="467"/>
      <c r="P32" s="463" t="s">
        <v>265</v>
      </c>
      <c r="Q32" s="463"/>
      <c r="R32" s="463"/>
      <c r="S32" s="502"/>
    </row>
    <row r="33" spans="1:19">
      <c r="A33" s="468"/>
      <c r="B33" s="255"/>
      <c r="C33" s="469"/>
      <c r="D33" s="463"/>
      <c r="E33" s="463"/>
      <c r="F33" s="463"/>
      <c r="G33" s="463"/>
      <c r="H33" s="463"/>
      <c r="I33" s="463"/>
      <c r="J33" s="463"/>
      <c r="K33" s="463"/>
      <c r="L33" s="463"/>
      <c r="M33" s="468"/>
      <c r="N33" s="255"/>
      <c r="O33" s="469"/>
      <c r="P33" s="463"/>
      <c r="Q33" s="463"/>
      <c r="R33" s="463"/>
      <c r="S33" s="502"/>
    </row>
    <row r="34" spans="1:19">
      <c r="A34" s="468"/>
      <c r="B34" s="255"/>
      <c r="C34" s="469"/>
      <c r="D34" s="463"/>
      <c r="E34" s="463"/>
      <c r="F34" s="463"/>
      <c r="G34" s="463"/>
      <c r="H34" s="463"/>
      <c r="I34" s="463"/>
      <c r="J34" s="463"/>
      <c r="K34" s="463"/>
      <c r="L34" s="463"/>
      <c r="M34" s="468"/>
      <c r="N34" s="255"/>
      <c r="O34" s="469"/>
      <c r="P34" s="463"/>
      <c r="Q34" s="463"/>
      <c r="R34" s="463"/>
      <c r="S34" s="502"/>
    </row>
    <row r="35" spans="1:19" ht="72.599999999999994" customHeight="1" thickBot="1">
      <c r="A35" s="470"/>
      <c r="B35" s="258"/>
      <c r="C35" s="471"/>
      <c r="D35" s="463"/>
      <c r="E35" s="463"/>
      <c r="F35" s="463"/>
      <c r="G35" s="463"/>
      <c r="H35" s="463"/>
      <c r="I35" s="463"/>
      <c r="J35" s="463"/>
      <c r="K35" s="463"/>
      <c r="L35" s="463"/>
      <c r="M35" s="485"/>
      <c r="N35" s="486"/>
      <c r="O35" s="487"/>
      <c r="P35" s="463"/>
      <c r="Q35" s="463"/>
      <c r="R35" s="463"/>
      <c r="S35" s="502"/>
    </row>
    <row r="36" spans="1:19">
      <c r="A36" s="463"/>
      <c r="B36" s="463"/>
      <c r="C36" s="463"/>
      <c r="D36" s="463"/>
      <c r="E36" s="463"/>
      <c r="F36" s="463"/>
      <c r="G36" s="463"/>
      <c r="H36" s="463"/>
      <c r="I36" s="463"/>
      <c r="J36" s="463"/>
      <c r="K36" s="463"/>
      <c r="L36" s="463"/>
      <c r="M36" s="465"/>
      <c r="N36" s="466"/>
      <c r="O36" s="467"/>
      <c r="P36" s="463"/>
      <c r="Q36" s="463"/>
      <c r="R36" s="463"/>
      <c r="S36" s="502"/>
    </row>
    <row r="37" spans="1:19">
      <c r="A37" s="463"/>
      <c r="B37" s="463"/>
      <c r="C37" s="463"/>
      <c r="D37" s="463"/>
      <c r="E37" s="463"/>
      <c r="F37" s="463"/>
      <c r="G37" s="463"/>
      <c r="H37" s="463"/>
      <c r="I37" s="463"/>
      <c r="J37" s="463"/>
      <c r="K37" s="463"/>
      <c r="L37" s="463"/>
      <c r="M37" s="468"/>
      <c r="N37" s="255"/>
      <c r="O37" s="469"/>
      <c r="P37" s="463"/>
      <c r="Q37" s="463"/>
      <c r="R37" s="463"/>
      <c r="S37" s="502"/>
    </row>
    <row r="38" spans="1:19">
      <c r="A38" s="463"/>
      <c r="B38" s="463"/>
      <c r="C38" s="463"/>
      <c r="D38" s="463"/>
      <c r="E38" s="463"/>
      <c r="F38" s="463"/>
      <c r="G38" s="463"/>
      <c r="H38" s="463"/>
      <c r="I38" s="463"/>
      <c r="J38" s="463"/>
      <c r="K38" s="463"/>
      <c r="L38" s="463"/>
      <c r="M38" s="468"/>
      <c r="N38" s="255"/>
      <c r="O38" s="469"/>
      <c r="P38" s="463"/>
      <c r="Q38" s="463"/>
      <c r="R38" s="463"/>
      <c r="S38" s="502"/>
    </row>
    <row r="39" spans="1:19" ht="33" customHeight="1" thickBot="1">
      <c r="A39" s="463"/>
      <c r="B39" s="463"/>
      <c r="C39" s="463"/>
      <c r="D39" s="463"/>
      <c r="E39" s="463"/>
      <c r="F39" s="463"/>
      <c r="G39" s="463"/>
      <c r="H39" s="463"/>
      <c r="I39" s="463"/>
      <c r="J39" s="463"/>
      <c r="K39" s="463"/>
      <c r="L39" s="463"/>
      <c r="M39" s="485"/>
      <c r="N39" s="486"/>
      <c r="O39" s="487"/>
      <c r="P39" s="463"/>
      <c r="Q39" s="463"/>
      <c r="R39" s="463"/>
      <c r="S39" s="502"/>
    </row>
    <row r="40" spans="1:19">
      <c r="A40" s="472" t="s">
        <v>266</v>
      </c>
      <c r="B40" s="451"/>
      <c r="C40" s="451"/>
      <c r="D40" s="451"/>
      <c r="E40" s="451"/>
      <c r="F40" s="451"/>
      <c r="G40" s="451"/>
      <c r="H40" s="451"/>
      <c r="I40" s="451"/>
      <c r="J40" s="451"/>
      <c r="K40" s="451"/>
      <c r="L40" s="451"/>
      <c r="M40" s="451"/>
      <c r="N40" s="451"/>
      <c r="O40" s="451"/>
      <c r="P40" s="451"/>
      <c r="Q40" s="451"/>
      <c r="R40" s="451"/>
      <c r="S40" s="452"/>
    </row>
    <row r="41" spans="1:19">
      <c r="A41" s="453"/>
      <c r="B41" s="454"/>
      <c r="C41" s="454"/>
      <c r="D41" s="454"/>
      <c r="E41" s="454"/>
      <c r="F41" s="454"/>
      <c r="G41" s="454"/>
      <c r="H41" s="454"/>
      <c r="I41" s="454"/>
      <c r="J41" s="454"/>
      <c r="K41" s="454"/>
      <c r="L41" s="454"/>
      <c r="M41" s="454"/>
      <c r="N41" s="454"/>
      <c r="O41" s="454"/>
      <c r="P41" s="454"/>
      <c r="Q41" s="454"/>
      <c r="R41" s="454"/>
      <c r="S41" s="455"/>
    </row>
    <row r="42" spans="1:19">
      <c r="A42" s="453"/>
      <c r="B42" s="454"/>
      <c r="C42" s="454"/>
      <c r="D42" s="454"/>
      <c r="E42" s="454"/>
      <c r="F42" s="454"/>
      <c r="G42" s="454"/>
      <c r="H42" s="454"/>
      <c r="I42" s="454"/>
      <c r="J42" s="454"/>
      <c r="K42" s="454"/>
      <c r="L42" s="454"/>
      <c r="M42" s="454"/>
      <c r="N42" s="454"/>
      <c r="O42" s="454"/>
      <c r="P42" s="454"/>
      <c r="Q42" s="454"/>
      <c r="R42" s="454"/>
      <c r="S42" s="455"/>
    </row>
    <row r="43" spans="1:19" ht="15" thickBot="1">
      <c r="A43" s="453"/>
      <c r="B43" s="454"/>
      <c r="C43" s="454"/>
      <c r="D43" s="454"/>
      <c r="E43" s="454"/>
      <c r="F43" s="454"/>
      <c r="G43" s="454"/>
      <c r="H43" s="454"/>
      <c r="I43" s="454"/>
      <c r="J43" s="454"/>
      <c r="K43" s="454"/>
      <c r="L43" s="454"/>
      <c r="M43" s="454"/>
      <c r="N43" s="454"/>
      <c r="O43" s="454"/>
      <c r="P43" s="454"/>
      <c r="Q43" s="454"/>
      <c r="R43" s="454"/>
      <c r="S43" s="455"/>
    </row>
    <row r="44" spans="1:19" ht="16.2" thickBot="1">
      <c r="A44" s="473" t="s">
        <v>230</v>
      </c>
      <c r="B44" s="473"/>
      <c r="C44" s="474"/>
      <c r="D44" s="475" t="s">
        <v>231</v>
      </c>
      <c r="E44" s="476"/>
      <c r="F44" s="476"/>
      <c r="G44" s="476"/>
      <c r="H44" s="476"/>
      <c r="I44" s="476"/>
      <c r="J44" s="476"/>
      <c r="K44" s="476"/>
      <c r="L44" s="476"/>
      <c r="M44" s="477"/>
      <c r="N44" s="478" t="s">
        <v>210</v>
      </c>
      <c r="O44" s="479"/>
      <c r="P44" s="479"/>
      <c r="Q44" s="480"/>
      <c r="R44" s="478" t="s">
        <v>232</v>
      </c>
      <c r="S44" s="481"/>
    </row>
    <row r="45" spans="1:19" ht="14.4" customHeight="1">
      <c r="A45" s="473"/>
      <c r="B45" s="473"/>
      <c r="C45" s="473"/>
      <c r="D45" s="482" t="s">
        <v>267</v>
      </c>
      <c r="E45" s="252"/>
      <c r="F45" s="252"/>
      <c r="G45" s="252"/>
      <c r="H45" s="252"/>
      <c r="I45" s="252"/>
      <c r="J45" s="252"/>
      <c r="K45" s="252"/>
      <c r="L45" s="252"/>
      <c r="M45" s="483"/>
      <c r="N45" s="482" t="s">
        <v>258</v>
      </c>
      <c r="O45" s="252"/>
      <c r="P45" s="252"/>
      <c r="Q45" s="483"/>
      <c r="R45" s="482" t="s">
        <v>259</v>
      </c>
      <c r="S45" s="483"/>
    </row>
    <row r="46" spans="1:19">
      <c r="A46" s="473"/>
      <c r="B46" s="473"/>
      <c r="C46" s="473"/>
      <c r="D46" s="468"/>
      <c r="E46" s="484"/>
      <c r="F46" s="484"/>
      <c r="G46" s="484"/>
      <c r="H46" s="484"/>
      <c r="I46" s="484"/>
      <c r="J46" s="484"/>
      <c r="K46" s="484"/>
      <c r="L46" s="484"/>
      <c r="M46" s="469"/>
      <c r="N46" s="468"/>
      <c r="O46" s="484"/>
      <c r="P46" s="484"/>
      <c r="Q46" s="469"/>
      <c r="R46" s="468"/>
      <c r="S46" s="469"/>
    </row>
    <row r="47" spans="1:19">
      <c r="A47" s="473"/>
      <c r="B47" s="473"/>
      <c r="C47" s="473"/>
      <c r="D47" s="468"/>
      <c r="E47" s="484"/>
      <c r="F47" s="484"/>
      <c r="G47" s="484"/>
      <c r="H47" s="484"/>
      <c r="I47" s="484"/>
      <c r="J47" s="484"/>
      <c r="K47" s="484"/>
      <c r="L47" s="484"/>
      <c r="M47" s="469"/>
      <c r="N47" s="468"/>
      <c r="O47" s="484"/>
      <c r="P47" s="484"/>
      <c r="Q47" s="469"/>
      <c r="R47" s="468"/>
      <c r="S47" s="469"/>
    </row>
    <row r="48" spans="1:19">
      <c r="A48" s="473"/>
      <c r="B48" s="473"/>
      <c r="C48" s="473"/>
      <c r="D48" s="468"/>
      <c r="E48" s="484"/>
      <c r="F48" s="484"/>
      <c r="G48" s="484"/>
      <c r="H48" s="484"/>
      <c r="I48" s="484"/>
      <c r="J48" s="484"/>
      <c r="K48" s="484"/>
      <c r="L48" s="484"/>
      <c r="M48" s="469"/>
      <c r="N48" s="468"/>
      <c r="O48" s="484"/>
      <c r="P48" s="484"/>
      <c r="Q48" s="469"/>
      <c r="R48" s="468"/>
      <c r="S48" s="469"/>
    </row>
    <row r="49" spans="1:19">
      <c r="A49" s="473"/>
      <c r="B49" s="473"/>
      <c r="C49" s="473"/>
      <c r="D49" s="468"/>
      <c r="E49" s="484"/>
      <c r="F49" s="484"/>
      <c r="G49" s="484"/>
      <c r="H49" s="484"/>
      <c r="I49" s="484"/>
      <c r="J49" s="484"/>
      <c r="K49" s="484"/>
      <c r="L49" s="484"/>
      <c r="M49" s="469"/>
      <c r="N49" s="468"/>
      <c r="O49" s="484"/>
      <c r="P49" s="484"/>
      <c r="Q49" s="469"/>
      <c r="R49" s="468"/>
      <c r="S49" s="469"/>
    </row>
    <row r="50" spans="1:19" ht="34.950000000000003" customHeight="1" thickBot="1">
      <c r="A50" s="473"/>
      <c r="B50" s="473"/>
      <c r="C50" s="473"/>
      <c r="D50" s="470"/>
      <c r="E50" s="258"/>
      <c r="F50" s="258"/>
      <c r="G50" s="258"/>
      <c r="H50" s="258"/>
      <c r="I50" s="258"/>
      <c r="J50" s="258"/>
      <c r="K50" s="258"/>
      <c r="L50" s="258"/>
      <c r="M50" s="471"/>
      <c r="N50" s="470"/>
      <c r="O50" s="258"/>
      <c r="P50" s="258"/>
      <c r="Q50" s="471"/>
      <c r="R50" s="470"/>
      <c r="S50" s="471"/>
    </row>
    <row r="51" spans="1:19" ht="16.2" thickBot="1">
      <c r="A51" s="473" t="s">
        <v>234</v>
      </c>
      <c r="B51" s="473"/>
      <c r="C51" s="473"/>
      <c r="D51" s="475" t="s">
        <v>231</v>
      </c>
      <c r="E51" s="476"/>
      <c r="F51" s="476"/>
      <c r="G51" s="476"/>
      <c r="H51" s="476"/>
      <c r="I51" s="476"/>
      <c r="J51" s="476"/>
      <c r="K51" s="476"/>
      <c r="L51" s="476"/>
      <c r="M51" s="477"/>
      <c r="N51" s="478" t="s">
        <v>210</v>
      </c>
      <c r="O51" s="479"/>
      <c r="P51" s="479"/>
      <c r="Q51" s="480"/>
      <c r="R51" s="478" t="s">
        <v>232</v>
      </c>
      <c r="S51" s="481"/>
    </row>
    <row r="52" spans="1:19">
      <c r="A52" s="473"/>
      <c r="B52" s="473"/>
      <c r="C52" s="473"/>
      <c r="D52" s="482" t="s">
        <v>268</v>
      </c>
      <c r="E52" s="252"/>
      <c r="F52" s="252"/>
      <c r="G52" s="252"/>
      <c r="H52" s="252"/>
      <c r="I52" s="252"/>
      <c r="J52" s="252"/>
      <c r="K52" s="252"/>
      <c r="L52" s="252"/>
      <c r="M52" s="483"/>
      <c r="N52" s="482" t="s">
        <v>269</v>
      </c>
      <c r="O52" s="252"/>
      <c r="P52" s="252"/>
      <c r="Q52" s="483"/>
      <c r="R52" s="482" t="s">
        <v>264</v>
      </c>
      <c r="S52" s="483"/>
    </row>
    <row r="53" spans="1:19">
      <c r="A53" s="473"/>
      <c r="B53" s="473"/>
      <c r="C53" s="473"/>
      <c r="D53" s="468"/>
      <c r="E53" s="484"/>
      <c r="F53" s="484"/>
      <c r="G53" s="484"/>
      <c r="H53" s="484"/>
      <c r="I53" s="484"/>
      <c r="J53" s="484"/>
      <c r="K53" s="484"/>
      <c r="L53" s="484"/>
      <c r="M53" s="469"/>
      <c r="N53" s="468"/>
      <c r="O53" s="484"/>
      <c r="P53" s="484"/>
      <c r="Q53" s="469"/>
      <c r="R53" s="468"/>
      <c r="S53" s="469"/>
    </row>
    <row r="54" spans="1:19">
      <c r="A54" s="473"/>
      <c r="B54" s="473"/>
      <c r="C54" s="473"/>
      <c r="D54" s="468"/>
      <c r="E54" s="484"/>
      <c r="F54" s="484"/>
      <c r="G54" s="484"/>
      <c r="H54" s="484"/>
      <c r="I54" s="484"/>
      <c r="J54" s="484"/>
      <c r="K54" s="484"/>
      <c r="L54" s="484"/>
      <c r="M54" s="469"/>
      <c r="N54" s="468"/>
      <c r="O54" s="484"/>
      <c r="P54" s="484"/>
      <c r="Q54" s="469"/>
      <c r="R54" s="468"/>
      <c r="S54" s="469"/>
    </row>
    <row r="55" spans="1:19">
      <c r="A55" s="473"/>
      <c r="B55" s="473"/>
      <c r="C55" s="473"/>
      <c r="D55" s="468"/>
      <c r="E55" s="484"/>
      <c r="F55" s="484"/>
      <c r="G55" s="484"/>
      <c r="H55" s="484"/>
      <c r="I55" s="484"/>
      <c r="J55" s="484"/>
      <c r="K55" s="484"/>
      <c r="L55" s="484"/>
      <c r="M55" s="469"/>
      <c r="N55" s="468"/>
      <c r="O55" s="484"/>
      <c r="P55" s="484"/>
      <c r="Q55" s="469"/>
      <c r="R55" s="468"/>
      <c r="S55" s="469"/>
    </row>
    <row r="56" spans="1:19">
      <c r="A56" s="473"/>
      <c r="B56" s="473"/>
      <c r="C56" s="473"/>
      <c r="D56" s="468"/>
      <c r="E56" s="484"/>
      <c r="F56" s="484"/>
      <c r="G56" s="484"/>
      <c r="H56" s="484"/>
      <c r="I56" s="484"/>
      <c r="J56" s="484"/>
      <c r="K56" s="484"/>
      <c r="L56" s="484"/>
      <c r="M56" s="469"/>
      <c r="N56" s="468"/>
      <c r="O56" s="484"/>
      <c r="P56" s="484"/>
      <c r="Q56" s="469"/>
      <c r="R56" s="468"/>
      <c r="S56" s="469"/>
    </row>
    <row r="57" spans="1:19">
      <c r="A57" s="473"/>
      <c r="B57" s="473"/>
      <c r="C57" s="473"/>
      <c r="D57" s="468"/>
      <c r="E57" s="484"/>
      <c r="F57" s="484"/>
      <c r="G57" s="484"/>
      <c r="H57" s="484"/>
      <c r="I57" s="484"/>
      <c r="J57" s="484"/>
      <c r="K57" s="484"/>
      <c r="L57" s="484"/>
      <c r="M57" s="469"/>
      <c r="N57" s="468"/>
      <c r="O57" s="484"/>
      <c r="P57" s="484"/>
      <c r="Q57" s="469"/>
      <c r="R57" s="468"/>
      <c r="S57" s="469"/>
    </row>
    <row r="58" spans="1:19" ht="15" thickBot="1">
      <c r="A58" s="473"/>
      <c r="B58" s="473"/>
      <c r="C58" s="473"/>
      <c r="D58" s="485"/>
      <c r="E58" s="486"/>
      <c r="F58" s="486"/>
      <c r="G58" s="486"/>
      <c r="H58" s="486"/>
      <c r="I58" s="486"/>
      <c r="J58" s="486"/>
      <c r="K58" s="486"/>
      <c r="L58" s="486"/>
      <c r="M58" s="487"/>
      <c r="N58" s="485"/>
      <c r="O58" s="486"/>
      <c r="P58" s="486"/>
      <c r="Q58" s="487"/>
      <c r="R58" s="485"/>
      <c r="S58" s="487"/>
    </row>
    <row r="59" spans="1:19" ht="16.2" thickBot="1">
      <c r="A59" s="473" t="s">
        <v>236</v>
      </c>
      <c r="B59" s="473"/>
      <c r="C59" s="473"/>
      <c r="D59" s="475" t="s">
        <v>231</v>
      </c>
      <c r="E59" s="476"/>
      <c r="F59" s="476"/>
      <c r="G59" s="476"/>
      <c r="H59" s="476"/>
      <c r="I59" s="476"/>
      <c r="J59" s="476"/>
      <c r="K59" s="476"/>
      <c r="L59" s="476"/>
      <c r="M59" s="477"/>
      <c r="N59" s="478" t="s">
        <v>210</v>
      </c>
      <c r="O59" s="479"/>
      <c r="P59" s="479"/>
      <c r="Q59" s="480"/>
      <c r="R59" s="478" t="s">
        <v>232</v>
      </c>
      <c r="S59" s="481"/>
    </row>
    <row r="60" spans="1:19">
      <c r="A60" s="473"/>
      <c r="B60" s="473"/>
      <c r="C60" s="473"/>
      <c r="D60" s="482"/>
      <c r="E60" s="252"/>
      <c r="F60" s="252"/>
      <c r="G60" s="252"/>
      <c r="H60" s="252"/>
      <c r="I60" s="252"/>
      <c r="J60" s="252"/>
      <c r="K60" s="252"/>
      <c r="L60" s="252"/>
      <c r="M60" s="483"/>
      <c r="N60" s="482"/>
      <c r="O60" s="252"/>
      <c r="P60" s="252"/>
      <c r="Q60" s="483"/>
      <c r="R60" s="482"/>
      <c r="S60" s="483"/>
    </row>
    <row r="61" spans="1:19">
      <c r="A61" s="473"/>
      <c r="B61" s="473"/>
      <c r="C61" s="473"/>
      <c r="D61" s="468"/>
      <c r="E61" s="484"/>
      <c r="F61" s="484"/>
      <c r="G61" s="484"/>
      <c r="H61" s="484"/>
      <c r="I61" s="484"/>
      <c r="J61" s="484"/>
      <c r="K61" s="484"/>
      <c r="L61" s="484"/>
      <c r="M61" s="469"/>
      <c r="N61" s="468"/>
      <c r="O61" s="484"/>
      <c r="P61" s="484"/>
      <c r="Q61" s="469"/>
      <c r="R61" s="468"/>
      <c r="S61" s="469"/>
    </row>
    <row r="62" spans="1:19">
      <c r="A62" s="473"/>
      <c r="B62" s="473"/>
      <c r="C62" s="473"/>
      <c r="D62" s="468"/>
      <c r="E62" s="484"/>
      <c r="F62" s="484"/>
      <c r="G62" s="484"/>
      <c r="H62" s="484"/>
      <c r="I62" s="484"/>
      <c r="J62" s="484"/>
      <c r="K62" s="484"/>
      <c r="L62" s="484"/>
      <c r="M62" s="469"/>
      <c r="N62" s="468"/>
      <c r="O62" s="484"/>
      <c r="P62" s="484"/>
      <c r="Q62" s="469"/>
      <c r="R62" s="468"/>
      <c r="S62" s="469"/>
    </row>
    <row r="63" spans="1:19">
      <c r="A63" s="473"/>
      <c r="B63" s="473"/>
      <c r="C63" s="473"/>
      <c r="D63" s="468"/>
      <c r="E63" s="484"/>
      <c r="F63" s="484"/>
      <c r="G63" s="484"/>
      <c r="H63" s="484"/>
      <c r="I63" s="484"/>
      <c r="J63" s="484"/>
      <c r="K63" s="484"/>
      <c r="L63" s="484"/>
      <c r="M63" s="469"/>
      <c r="N63" s="468"/>
      <c r="O63" s="484"/>
      <c r="P63" s="484"/>
      <c r="Q63" s="469"/>
      <c r="R63" s="468"/>
      <c r="S63" s="469"/>
    </row>
    <row r="64" spans="1:19">
      <c r="A64" s="473"/>
      <c r="B64" s="473"/>
      <c r="C64" s="473"/>
      <c r="D64" s="468"/>
      <c r="E64" s="484"/>
      <c r="F64" s="484"/>
      <c r="G64" s="484"/>
      <c r="H64" s="484"/>
      <c r="I64" s="484"/>
      <c r="J64" s="484"/>
      <c r="K64" s="484"/>
      <c r="L64" s="484"/>
      <c r="M64" s="469"/>
      <c r="N64" s="468"/>
      <c r="O64" s="484"/>
      <c r="P64" s="484"/>
      <c r="Q64" s="469"/>
      <c r="R64" s="468"/>
      <c r="S64" s="469"/>
    </row>
    <row r="65" spans="1:19" ht="15" thickBot="1">
      <c r="A65" s="473"/>
      <c r="B65" s="473"/>
      <c r="C65" s="473"/>
      <c r="D65" s="470"/>
      <c r="E65" s="258"/>
      <c r="F65" s="258"/>
      <c r="G65" s="258"/>
      <c r="H65" s="258"/>
      <c r="I65" s="258"/>
      <c r="J65" s="258"/>
      <c r="K65" s="258"/>
      <c r="L65" s="258"/>
      <c r="M65" s="471"/>
      <c r="N65" s="470"/>
      <c r="O65" s="258"/>
      <c r="P65" s="258"/>
      <c r="Q65" s="471"/>
      <c r="R65" s="470"/>
      <c r="S65" s="471"/>
    </row>
    <row r="66" spans="1:19">
      <c r="A66" s="472" t="s">
        <v>270</v>
      </c>
      <c r="B66" s="451"/>
      <c r="C66" s="451"/>
      <c r="D66" s="451"/>
      <c r="E66" s="451"/>
      <c r="F66" s="451"/>
      <c r="G66" s="451"/>
      <c r="H66" s="451"/>
      <c r="I66" s="451"/>
      <c r="J66" s="451"/>
      <c r="K66" s="451"/>
      <c r="L66" s="451"/>
      <c r="M66" s="451"/>
      <c r="N66" s="451"/>
      <c r="O66" s="451"/>
      <c r="P66" s="451"/>
      <c r="Q66" s="451"/>
      <c r="R66" s="451"/>
      <c r="S66" s="452"/>
    </row>
    <row r="67" spans="1:19">
      <c r="A67" s="453"/>
      <c r="B67" s="454"/>
      <c r="C67" s="454"/>
      <c r="D67" s="454"/>
      <c r="E67" s="454"/>
      <c r="F67" s="454"/>
      <c r="G67" s="454"/>
      <c r="H67" s="454"/>
      <c r="I67" s="454"/>
      <c r="J67" s="454"/>
      <c r="K67" s="454"/>
      <c r="L67" s="454"/>
      <c r="M67" s="454"/>
      <c r="N67" s="454"/>
      <c r="O67" s="454"/>
      <c r="P67" s="454"/>
      <c r="Q67" s="454"/>
      <c r="R67" s="454"/>
      <c r="S67" s="455"/>
    </row>
    <row r="68" spans="1:19">
      <c r="A68" s="453"/>
      <c r="B68" s="454"/>
      <c r="C68" s="454"/>
      <c r="D68" s="454"/>
      <c r="E68" s="454"/>
      <c r="F68" s="454"/>
      <c r="G68" s="454"/>
      <c r="H68" s="454"/>
      <c r="I68" s="454"/>
      <c r="J68" s="454"/>
      <c r="K68" s="454"/>
      <c r="L68" s="454"/>
      <c r="M68" s="454"/>
      <c r="N68" s="454"/>
      <c r="O68" s="454"/>
      <c r="P68" s="454"/>
      <c r="Q68" s="454"/>
      <c r="R68" s="454"/>
      <c r="S68" s="455"/>
    </row>
    <row r="69" spans="1:19" ht="15" thickBot="1">
      <c r="A69" s="453"/>
      <c r="B69" s="454"/>
      <c r="C69" s="454"/>
      <c r="D69" s="454"/>
      <c r="E69" s="454"/>
      <c r="F69" s="457"/>
      <c r="G69" s="457"/>
      <c r="H69" s="457"/>
      <c r="I69" s="457"/>
      <c r="J69" s="457"/>
      <c r="K69" s="457"/>
      <c r="L69" s="457"/>
      <c r="M69" s="457"/>
      <c r="N69" s="457"/>
      <c r="O69" s="457"/>
      <c r="P69" s="457"/>
      <c r="Q69" s="457"/>
      <c r="R69" s="457"/>
      <c r="S69" s="458"/>
    </row>
    <row r="70" spans="1:19">
      <c r="A70" s="490" t="s">
        <v>239</v>
      </c>
      <c r="B70" s="490"/>
      <c r="C70" s="490"/>
      <c r="D70" s="490"/>
      <c r="E70" s="490"/>
      <c r="F70" s="491" t="s">
        <v>240</v>
      </c>
      <c r="G70" s="491"/>
      <c r="H70" s="491"/>
      <c r="I70" s="491"/>
      <c r="J70" s="491"/>
      <c r="K70" s="491"/>
      <c r="L70" s="491"/>
      <c r="M70" s="491"/>
      <c r="N70" s="491"/>
      <c r="O70" s="491"/>
      <c r="P70" s="491"/>
      <c r="Q70" s="491"/>
      <c r="R70" s="491"/>
      <c r="S70" s="492"/>
    </row>
    <row r="71" spans="1:19">
      <c r="A71" s="490"/>
      <c r="B71" s="490"/>
      <c r="C71" s="490"/>
      <c r="D71" s="490"/>
      <c r="E71" s="490"/>
      <c r="F71" s="463"/>
      <c r="G71" s="463"/>
      <c r="H71" s="463"/>
      <c r="I71" s="463"/>
      <c r="J71" s="463"/>
      <c r="K71" s="463"/>
      <c r="L71" s="463"/>
      <c r="M71" s="463"/>
      <c r="N71" s="463"/>
      <c r="O71" s="463"/>
      <c r="P71" s="463"/>
      <c r="Q71" s="463"/>
      <c r="R71" s="463"/>
      <c r="S71" s="463"/>
    </row>
    <row r="72" spans="1:19">
      <c r="A72" s="490" t="s">
        <v>241</v>
      </c>
      <c r="B72" s="490"/>
      <c r="C72" s="490"/>
      <c r="D72" s="490"/>
      <c r="E72" s="490"/>
      <c r="F72" s="463"/>
      <c r="G72" s="463"/>
      <c r="H72" s="463"/>
      <c r="I72" s="463"/>
      <c r="J72" s="463"/>
      <c r="K72" s="463"/>
      <c r="L72" s="463"/>
      <c r="M72" s="463"/>
      <c r="N72" s="463"/>
      <c r="O72" s="463"/>
      <c r="P72" s="463"/>
      <c r="Q72" s="463"/>
      <c r="R72" s="463"/>
      <c r="S72" s="463"/>
    </row>
    <row r="73" spans="1:19">
      <c r="A73" s="490" t="s">
        <v>242</v>
      </c>
      <c r="B73" s="490"/>
      <c r="C73" s="490"/>
      <c r="D73" s="490"/>
      <c r="E73" s="490"/>
      <c r="F73" s="463"/>
      <c r="G73" s="463"/>
      <c r="H73" s="463"/>
      <c r="I73" s="463"/>
      <c r="J73" s="463"/>
      <c r="K73" s="463"/>
      <c r="L73" s="463"/>
      <c r="M73" s="463"/>
      <c r="N73" s="463"/>
      <c r="O73" s="463"/>
      <c r="P73" s="463"/>
      <c r="Q73" s="463"/>
      <c r="R73" s="463"/>
      <c r="S73" s="463"/>
    </row>
    <row r="74" spans="1:19">
      <c r="A74" s="490" t="s">
        <v>243</v>
      </c>
      <c r="B74" s="490"/>
      <c r="C74" s="490"/>
      <c r="D74" s="490"/>
      <c r="E74" s="490"/>
      <c r="F74" s="463"/>
      <c r="G74" s="463"/>
      <c r="H74" s="463"/>
      <c r="I74" s="463"/>
      <c r="J74" s="463"/>
      <c r="K74" s="463"/>
      <c r="L74" s="463"/>
      <c r="M74" s="463"/>
      <c r="N74" s="463"/>
      <c r="O74" s="463"/>
      <c r="P74" s="463"/>
      <c r="Q74" s="463"/>
      <c r="R74" s="463"/>
      <c r="S74" s="463"/>
    </row>
    <row r="75" spans="1:19">
      <c r="A75" s="490" t="s">
        <v>244</v>
      </c>
      <c r="B75" s="490"/>
      <c r="C75" s="490"/>
      <c r="D75" s="490"/>
      <c r="E75" s="490"/>
      <c r="F75" s="463"/>
      <c r="G75" s="463"/>
      <c r="H75" s="463"/>
      <c r="I75" s="463"/>
      <c r="J75" s="463"/>
      <c r="K75" s="463"/>
      <c r="L75" s="463"/>
      <c r="M75" s="463"/>
      <c r="N75" s="463"/>
      <c r="O75" s="463"/>
      <c r="P75" s="463"/>
      <c r="Q75" s="463"/>
      <c r="R75" s="463"/>
      <c r="S75" s="463"/>
    </row>
    <row r="76" spans="1:19">
      <c r="A76" s="490" t="s">
        <v>245</v>
      </c>
      <c r="B76" s="490"/>
      <c r="C76" s="490"/>
      <c r="D76" s="490"/>
      <c r="E76" s="490"/>
      <c r="F76" s="463"/>
      <c r="G76" s="463"/>
      <c r="H76" s="463"/>
      <c r="I76" s="463"/>
      <c r="J76" s="463"/>
      <c r="K76" s="463"/>
      <c r="L76" s="463"/>
      <c r="M76" s="463"/>
      <c r="N76" s="463"/>
      <c r="O76" s="463"/>
      <c r="P76" s="463"/>
      <c r="Q76" s="463"/>
      <c r="R76" s="463"/>
      <c r="S76" s="463"/>
    </row>
    <row r="77" spans="1:19">
      <c r="A77" s="490" t="s">
        <v>246</v>
      </c>
      <c r="B77" s="490"/>
      <c r="C77" s="490"/>
      <c r="D77" s="490"/>
      <c r="E77" s="490"/>
      <c r="F77" s="463"/>
      <c r="G77" s="463"/>
      <c r="H77" s="463"/>
      <c r="I77" s="463"/>
      <c r="J77" s="463"/>
      <c r="K77" s="463"/>
      <c r="L77" s="463"/>
      <c r="M77" s="463"/>
      <c r="N77" s="463"/>
      <c r="O77" s="463"/>
      <c r="P77" s="463"/>
      <c r="Q77" s="463"/>
      <c r="R77" s="463"/>
      <c r="S77" s="463"/>
    </row>
    <row r="78" spans="1:19">
      <c r="A78" s="496" t="s">
        <v>247</v>
      </c>
      <c r="B78" s="497"/>
      <c r="C78" s="497"/>
      <c r="D78" s="497"/>
      <c r="E78" s="497"/>
      <c r="F78" s="498" t="s">
        <v>248</v>
      </c>
      <c r="G78" s="499"/>
      <c r="H78" s="499"/>
      <c r="I78" s="499"/>
      <c r="J78" s="499"/>
      <c r="K78" s="499"/>
      <c r="L78" s="499"/>
      <c r="M78" s="499"/>
      <c r="N78" s="499"/>
      <c r="O78" s="499"/>
      <c r="P78" s="499"/>
      <c r="Q78" s="499"/>
      <c r="R78" s="499"/>
      <c r="S78" s="500"/>
    </row>
    <row r="79" spans="1:19">
      <c r="A79" s="490" t="s">
        <v>239</v>
      </c>
      <c r="B79" s="490"/>
      <c r="C79" s="490"/>
      <c r="D79" s="490"/>
      <c r="E79" s="490"/>
      <c r="F79" s="493"/>
      <c r="G79" s="494"/>
      <c r="H79" s="494"/>
      <c r="I79" s="494"/>
      <c r="J79" s="494"/>
      <c r="K79" s="494"/>
      <c r="L79" s="494"/>
      <c r="M79" s="494"/>
      <c r="N79" s="494"/>
      <c r="O79" s="494"/>
      <c r="P79" s="494"/>
      <c r="Q79" s="494"/>
      <c r="R79" s="494"/>
      <c r="S79" s="495"/>
    </row>
    <row r="80" spans="1:19">
      <c r="A80" s="490" t="s">
        <v>241</v>
      </c>
      <c r="B80" s="490"/>
      <c r="C80" s="490"/>
      <c r="D80" s="490"/>
      <c r="E80" s="490"/>
      <c r="F80" s="493"/>
      <c r="G80" s="494"/>
      <c r="H80" s="494"/>
      <c r="I80" s="494"/>
      <c r="J80" s="494"/>
      <c r="K80" s="494"/>
      <c r="L80" s="494"/>
      <c r="M80" s="494"/>
      <c r="N80" s="494"/>
      <c r="O80" s="494"/>
      <c r="P80" s="494"/>
      <c r="Q80" s="494"/>
      <c r="R80" s="494"/>
      <c r="S80" s="495"/>
    </row>
    <row r="81" spans="1:19">
      <c r="A81" s="490" t="s">
        <v>242</v>
      </c>
      <c r="B81" s="490"/>
      <c r="C81" s="490"/>
      <c r="D81" s="490"/>
      <c r="E81" s="490"/>
      <c r="F81" s="493"/>
      <c r="G81" s="494"/>
      <c r="H81" s="494"/>
      <c r="I81" s="494"/>
      <c r="J81" s="494"/>
      <c r="K81" s="494"/>
      <c r="L81" s="494"/>
      <c r="M81" s="494"/>
      <c r="N81" s="494"/>
      <c r="O81" s="494"/>
      <c r="P81" s="494"/>
      <c r="Q81" s="494"/>
      <c r="R81" s="494"/>
      <c r="S81" s="495"/>
    </row>
    <row r="82" spans="1:19">
      <c r="A82" s="490" t="s">
        <v>243</v>
      </c>
      <c r="B82" s="490"/>
      <c r="C82" s="490"/>
      <c r="D82" s="490"/>
      <c r="E82" s="490"/>
      <c r="F82" s="493"/>
      <c r="G82" s="494"/>
      <c r="H82" s="494"/>
      <c r="I82" s="494"/>
      <c r="J82" s="494"/>
      <c r="K82" s="494"/>
      <c r="L82" s="494"/>
      <c r="M82" s="494"/>
      <c r="N82" s="494"/>
      <c r="O82" s="494"/>
      <c r="P82" s="494"/>
      <c r="Q82" s="494"/>
      <c r="R82" s="494"/>
      <c r="S82" s="495"/>
    </row>
    <row r="83" spans="1:19">
      <c r="A83" s="490" t="s">
        <v>244</v>
      </c>
      <c r="B83" s="490"/>
      <c r="C83" s="490"/>
      <c r="D83" s="490"/>
      <c r="E83" s="490"/>
      <c r="F83" s="493"/>
      <c r="G83" s="494"/>
      <c r="H83" s="494"/>
      <c r="I83" s="494"/>
      <c r="J83" s="494"/>
      <c r="K83" s="494"/>
      <c r="L83" s="494"/>
      <c r="M83" s="494"/>
      <c r="N83" s="494"/>
      <c r="O83" s="494"/>
      <c r="P83" s="494"/>
      <c r="Q83" s="494"/>
      <c r="R83" s="494"/>
      <c r="S83" s="495"/>
    </row>
    <row r="84" spans="1:19">
      <c r="A84" s="490" t="s">
        <v>245</v>
      </c>
      <c r="B84" s="490"/>
      <c r="C84" s="490"/>
      <c r="D84" s="490"/>
      <c r="E84" s="490"/>
      <c r="F84" s="493"/>
      <c r="G84" s="494"/>
      <c r="H84" s="494"/>
      <c r="I84" s="494"/>
      <c r="J84" s="494"/>
      <c r="K84" s="494"/>
      <c r="L84" s="494"/>
      <c r="M84" s="494"/>
      <c r="N84" s="494"/>
      <c r="O84" s="494"/>
      <c r="P84" s="494"/>
      <c r="Q84" s="494"/>
      <c r="R84" s="494"/>
      <c r="S84" s="495"/>
    </row>
    <row r="85" spans="1:19">
      <c r="A85" s="490" t="s">
        <v>246</v>
      </c>
      <c r="B85" s="490"/>
      <c r="C85" s="490"/>
      <c r="D85" s="490"/>
      <c r="E85" s="490"/>
      <c r="F85" s="493"/>
      <c r="G85" s="494"/>
      <c r="H85" s="494"/>
      <c r="I85" s="494"/>
      <c r="J85" s="494"/>
      <c r="K85" s="494"/>
      <c r="L85" s="494"/>
      <c r="M85" s="494"/>
      <c r="N85" s="494"/>
      <c r="O85" s="494"/>
      <c r="P85" s="494"/>
      <c r="Q85" s="494"/>
      <c r="R85" s="494"/>
      <c r="S85" s="495"/>
    </row>
    <row r="86" spans="1:19">
      <c r="A86" s="496" t="s">
        <v>247</v>
      </c>
      <c r="B86" s="497"/>
      <c r="C86" s="497"/>
      <c r="D86" s="497"/>
      <c r="E86" s="497"/>
      <c r="F86" s="498" t="s">
        <v>249</v>
      </c>
      <c r="G86" s="499"/>
      <c r="H86" s="499"/>
      <c r="I86" s="499"/>
      <c r="J86" s="499"/>
      <c r="K86" s="499"/>
      <c r="L86" s="499"/>
      <c r="M86" s="499"/>
      <c r="N86" s="499"/>
      <c r="O86" s="499"/>
      <c r="P86" s="499"/>
      <c r="Q86" s="499"/>
      <c r="R86" s="499"/>
      <c r="S86" s="500"/>
    </row>
    <row r="87" spans="1:19">
      <c r="A87" s="490" t="s">
        <v>239</v>
      </c>
      <c r="B87" s="490"/>
      <c r="C87" s="490"/>
      <c r="D87" s="490"/>
      <c r="E87" s="490"/>
      <c r="F87" s="493"/>
      <c r="G87" s="494"/>
      <c r="H87" s="494"/>
      <c r="I87" s="494"/>
      <c r="J87" s="494"/>
      <c r="K87" s="494"/>
      <c r="L87" s="494"/>
      <c r="M87" s="494"/>
      <c r="N87" s="494"/>
      <c r="O87" s="494"/>
      <c r="P87" s="494"/>
      <c r="Q87" s="494"/>
      <c r="R87" s="494"/>
      <c r="S87" s="495"/>
    </row>
    <row r="88" spans="1:19">
      <c r="A88" s="490" t="s">
        <v>241</v>
      </c>
      <c r="B88" s="490"/>
      <c r="C88" s="490"/>
      <c r="D88" s="490"/>
      <c r="E88" s="490"/>
      <c r="F88" s="493"/>
      <c r="G88" s="494"/>
      <c r="H88" s="494"/>
      <c r="I88" s="494"/>
      <c r="J88" s="494"/>
      <c r="K88" s="494"/>
      <c r="L88" s="494"/>
      <c r="M88" s="494"/>
      <c r="N88" s="494"/>
      <c r="O88" s="494"/>
      <c r="P88" s="494"/>
      <c r="Q88" s="494"/>
      <c r="R88" s="494"/>
      <c r="S88" s="495"/>
    </row>
    <row r="89" spans="1:19">
      <c r="A89" s="490" t="s">
        <v>242</v>
      </c>
      <c r="B89" s="490"/>
      <c r="C89" s="490"/>
      <c r="D89" s="490"/>
      <c r="E89" s="490"/>
      <c r="F89" s="493"/>
      <c r="G89" s="494"/>
      <c r="H89" s="494"/>
      <c r="I89" s="494"/>
      <c r="J89" s="494"/>
      <c r="K89" s="494"/>
      <c r="L89" s="494"/>
      <c r="M89" s="494"/>
      <c r="N89" s="494"/>
      <c r="O89" s="494"/>
      <c r="P89" s="494"/>
      <c r="Q89" s="494"/>
      <c r="R89" s="494"/>
      <c r="S89" s="495"/>
    </row>
    <row r="90" spans="1:19">
      <c r="A90" s="490" t="s">
        <v>243</v>
      </c>
      <c r="B90" s="490"/>
      <c r="C90" s="490"/>
      <c r="D90" s="490"/>
      <c r="E90" s="490"/>
      <c r="F90" s="493"/>
      <c r="G90" s="494"/>
      <c r="H90" s="494"/>
      <c r="I90" s="494"/>
      <c r="J90" s="494"/>
      <c r="K90" s="494"/>
      <c r="L90" s="494"/>
      <c r="M90" s="494"/>
      <c r="N90" s="494"/>
      <c r="O90" s="494"/>
      <c r="P90" s="494"/>
      <c r="Q90" s="494"/>
      <c r="R90" s="494"/>
      <c r="S90" s="495"/>
    </row>
    <row r="91" spans="1:19">
      <c r="A91" s="490" t="s">
        <v>244</v>
      </c>
      <c r="B91" s="490"/>
      <c r="C91" s="490"/>
      <c r="D91" s="490"/>
      <c r="E91" s="490"/>
      <c r="F91" s="493"/>
      <c r="G91" s="494"/>
      <c r="H91" s="494"/>
      <c r="I91" s="494"/>
      <c r="J91" s="494"/>
      <c r="K91" s="494"/>
      <c r="L91" s="494"/>
      <c r="M91" s="494"/>
      <c r="N91" s="494"/>
      <c r="O91" s="494"/>
      <c r="P91" s="494"/>
      <c r="Q91" s="494"/>
      <c r="R91" s="494"/>
      <c r="S91" s="495"/>
    </row>
    <row r="92" spans="1:19">
      <c r="A92" s="490" t="s">
        <v>250</v>
      </c>
      <c r="B92" s="490"/>
      <c r="C92" s="490"/>
      <c r="D92" s="490"/>
      <c r="E92" s="490"/>
      <c r="F92" s="463"/>
      <c r="G92" s="463"/>
      <c r="H92" s="463"/>
      <c r="I92" s="463"/>
      <c r="J92" s="463"/>
      <c r="K92" s="463"/>
      <c r="L92" s="463"/>
      <c r="M92" s="463"/>
      <c r="N92" s="463"/>
      <c r="O92" s="463"/>
      <c r="P92" s="463"/>
      <c r="Q92" s="463"/>
      <c r="R92" s="463"/>
      <c r="S92" s="463"/>
    </row>
    <row r="93" spans="1:19">
      <c r="A93" s="496" t="s">
        <v>247</v>
      </c>
      <c r="B93" s="497"/>
      <c r="C93" s="497"/>
      <c r="D93" s="497"/>
      <c r="E93" s="501"/>
      <c r="F93" s="498" t="s">
        <v>251</v>
      </c>
      <c r="G93" s="499"/>
      <c r="H93" s="499"/>
      <c r="I93" s="499"/>
      <c r="J93" s="499"/>
      <c r="K93" s="499"/>
      <c r="L93" s="499"/>
      <c r="M93" s="499"/>
      <c r="N93" s="499"/>
      <c r="O93" s="499"/>
      <c r="P93" s="499"/>
      <c r="Q93" s="499"/>
      <c r="R93" s="499"/>
      <c r="S93" s="500"/>
    </row>
    <row r="94" spans="1:19">
      <c r="A94" s="490" t="s">
        <v>239</v>
      </c>
      <c r="B94" s="490"/>
      <c r="C94" s="490"/>
      <c r="D94" s="490"/>
      <c r="E94" s="490"/>
      <c r="F94" s="463"/>
      <c r="G94" s="463"/>
      <c r="H94" s="463"/>
      <c r="I94" s="463"/>
      <c r="J94" s="463"/>
      <c r="K94" s="463"/>
      <c r="L94" s="463"/>
      <c r="M94" s="463"/>
      <c r="N94" s="463"/>
      <c r="O94" s="463"/>
      <c r="P94" s="463"/>
      <c r="Q94" s="463"/>
      <c r="R94" s="463"/>
      <c r="S94" s="463"/>
    </row>
    <row r="95" spans="1:19">
      <c r="A95" s="490" t="s">
        <v>241</v>
      </c>
      <c r="B95" s="490"/>
      <c r="C95" s="490"/>
      <c r="D95" s="490"/>
      <c r="E95" s="490"/>
      <c r="F95" s="463"/>
      <c r="G95" s="463"/>
      <c r="H95" s="463"/>
      <c r="I95" s="463"/>
      <c r="J95" s="463"/>
      <c r="K95" s="463"/>
      <c r="L95" s="463"/>
      <c r="M95" s="463"/>
      <c r="N95" s="463"/>
      <c r="O95" s="463"/>
      <c r="P95" s="463"/>
      <c r="Q95" s="463"/>
      <c r="R95" s="463"/>
      <c r="S95" s="463"/>
    </row>
    <row r="96" spans="1:19">
      <c r="A96" s="490" t="s">
        <v>242</v>
      </c>
      <c r="B96" s="490"/>
      <c r="C96" s="490"/>
      <c r="D96" s="490"/>
      <c r="E96" s="490"/>
      <c r="F96" s="463"/>
      <c r="G96" s="463"/>
      <c r="H96" s="463"/>
      <c r="I96" s="463"/>
      <c r="J96" s="463"/>
      <c r="K96" s="463"/>
      <c r="L96" s="463"/>
      <c r="M96" s="463"/>
      <c r="N96" s="463"/>
      <c r="O96" s="463"/>
      <c r="P96" s="463"/>
      <c r="Q96" s="463"/>
      <c r="R96" s="463"/>
      <c r="S96" s="463"/>
    </row>
    <row r="97" spans="1:19">
      <c r="A97" s="490" t="s">
        <v>243</v>
      </c>
      <c r="B97" s="490"/>
      <c r="C97" s="490"/>
      <c r="D97" s="490"/>
      <c r="E97" s="490"/>
      <c r="F97" s="463"/>
      <c r="G97" s="463"/>
      <c r="H97" s="463"/>
      <c r="I97" s="463"/>
      <c r="J97" s="463"/>
      <c r="K97" s="463"/>
      <c r="L97" s="463"/>
      <c r="M97" s="463"/>
      <c r="N97" s="463"/>
      <c r="O97" s="463"/>
      <c r="P97" s="463"/>
      <c r="Q97" s="463"/>
      <c r="R97" s="463"/>
      <c r="S97" s="463"/>
    </row>
    <row r="98" spans="1:19">
      <c r="A98" s="490" t="s">
        <v>244</v>
      </c>
      <c r="B98" s="490"/>
      <c r="C98" s="490"/>
      <c r="D98" s="490"/>
      <c r="E98" s="490"/>
      <c r="F98" s="463"/>
      <c r="G98" s="463"/>
      <c r="H98" s="463"/>
      <c r="I98" s="463"/>
      <c r="J98" s="463"/>
      <c r="K98" s="463"/>
      <c r="L98" s="463"/>
      <c r="M98" s="463"/>
      <c r="N98" s="463"/>
      <c r="O98" s="463"/>
      <c r="P98" s="463"/>
      <c r="Q98" s="463"/>
      <c r="R98" s="463"/>
      <c r="S98" s="463"/>
    </row>
    <row r="99" spans="1:19">
      <c r="A99" s="490" t="s">
        <v>252</v>
      </c>
      <c r="B99" s="490"/>
      <c r="C99" s="490"/>
      <c r="D99" s="490"/>
      <c r="E99" s="490"/>
      <c r="F99" s="463"/>
      <c r="G99" s="463"/>
      <c r="H99" s="463"/>
      <c r="I99" s="463"/>
      <c r="J99" s="463"/>
      <c r="K99" s="463"/>
      <c r="L99" s="463"/>
      <c r="M99" s="463"/>
      <c r="N99" s="463"/>
      <c r="O99" s="463"/>
      <c r="P99" s="463"/>
      <c r="Q99" s="463"/>
      <c r="R99" s="463"/>
      <c r="S99" s="463"/>
    </row>
  </sheetData>
  <sheetProtection sheet="1" objects="1" scenarios="1" formatRows="0" insertRows="0"/>
  <mergeCells count="136">
    <mergeCell ref="A97:E97"/>
    <mergeCell ref="F97:S97"/>
    <mergeCell ref="A98:E98"/>
    <mergeCell ref="F98:S98"/>
    <mergeCell ref="A99:E99"/>
    <mergeCell ref="F99:S99"/>
    <mergeCell ref="A94:E94"/>
    <mergeCell ref="F94:S94"/>
    <mergeCell ref="A95:E95"/>
    <mergeCell ref="F95:S95"/>
    <mergeCell ref="A96:E96"/>
    <mergeCell ref="F96:S96"/>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66:S69"/>
    <mergeCell ref="A70:E71"/>
    <mergeCell ref="F70:S70"/>
    <mergeCell ref="F71:S71"/>
    <mergeCell ref="A72:E72"/>
    <mergeCell ref="F72:S72"/>
    <mergeCell ref="A59:C65"/>
    <mergeCell ref="D59:M59"/>
    <mergeCell ref="N59:Q59"/>
    <mergeCell ref="R59:S59"/>
    <mergeCell ref="D60:M65"/>
    <mergeCell ref="N60:Q65"/>
    <mergeCell ref="R60:S65"/>
    <mergeCell ref="A51:C58"/>
    <mergeCell ref="D51:M51"/>
    <mergeCell ref="N51:Q51"/>
    <mergeCell ref="R51:S51"/>
    <mergeCell ref="D52:M58"/>
    <mergeCell ref="N52:Q58"/>
    <mergeCell ref="R52:S58"/>
    <mergeCell ref="A40:S43"/>
    <mergeCell ref="A44:C50"/>
    <mergeCell ref="D44:M44"/>
    <mergeCell ref="N44:Q44"/>
    <mergeCell ref="R44:S44"/>
    <mergeCell ref="D45:M50"/>
    <mergeCell ref="N45:Q50"/>
    <mergeCell ref="R45:S50"/>
    <mergeCell ref="A36:C39"/>
    <mergeCell ref="D36:F39"/>
    <mergeCell ref="G36:I39"/>
    <mergeCell ref="J36:L39"/>
    <mergeCell ref="M36:O39"/>
    <mergeCell ref="P36:S39"/>
    <mergeCell ref="P28:S31"/>
    <mergeCell ref="A32:C35"/>
    <mergeCell ref="D32:F35"/>
    <mergeCell ref="G32:I35"/>
    <mergeCell ref="J32:L35"/>
    <mergeCell ref="M32:O35"/>
    <mergeCell ref="P32:S35"/>
    <mergeCell ref="A27:C27"/>
    <mergeCell ref="D27:F27"/>
    <mergeCell ref="J27:L27"/>
    <mergeCell ref="M27:O27"/>
    <mergeCell ref="P27:S27"/>
    <mergeCell ref="A28:C31"/>
    <mergeCell ref="D28:F31"/>
    <mergeCell ref="G28:I31"/>
    <mergeCell ref="J28:L31"/>
    <mergeCell ref="M28:O31"/>
    <mergeCell ref="A15:B15"/>
    <mergeCell ref="A16:B16"/>
    <mergeCell ref="A17:B17"/>
    <mergeCell ref="A18:B18"/>
    <mergeCell ref="A19:O19"/>
    <mergeCell ref="A23:S26"/>
    <mergeCell ref="A9:O9"/>
    <mergeCell ref="A10:O10"/>
    <mergeCell ref="A11:B11"/>
    <mergeCell ref="A12:B12"/>
    <mergeCell ref="A13:B13"/>
    <mergeCell ref="A14:B14"/>
    <mergeCell ref="A3:O3"/>
    <mergeCell ref="A4:O4"/>
    <mergeCell ref="A5:O5"/>
    <mergeCell ref="A6:O6"/>
    <mergeCell ref="A7:A8"/>
    <mergeCell ref="B7:C7"/>
    <mergeCell ref="D7:E7"/>
    <mergeCell ref="F7:G7"/>
    <mergeCell ref="H7:I7"/>
    <mergeCell ref="J7:K7"/>
    <mergeCell ref="L7:M7"/>
    <mergeCell ref="N7:O7"/>
    <mergeCell ref="B8:C8"/>
    <mergeCell ref="D8:E8"/>
    <mergeCell ref="F8:G8"/>
    <mergeCell ref="H8:I8"/>
    <mergeCell ref="J8:K8"/>
    <mergeCell ref="L8:M8"/>
    <mergeCell ref="N8:O8"/>
  </mergeCells>
  <dataValidations count="1">
    <dataValidation type="list" allowBlank="1" showInputMessage="1" showErrorMessage="1" sqref="F76:S76 F84:S84 F92:S92 F99:S99" xr:uid="{E5269D6F-64AF-4229-9256-556AF4944145}">
      <formula1>"Y,N"</formula1>
    </dataValidation>
  </dataValidations>
  <pageMargins left="0.2" right="0.2" top="0.5" bottom="0.5" header="0.3" footer="0.3"/>
  <pageSetup scale="80" orientation="landscape" r:id="rId1"/>
  <rowBreaks count="2" manualBreakCount="2">
    <brk id="22" max="16383" man="1"/>
    <brk id="6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E7710B9902FC45845FE7CDB113ED0E" ma:contentTypeVersion="9" ma:contentTypeDescription="Create a new document." ma:contentTypeScope="" ma:versionID="65a91113495e05da5778e2a55eb2059d">
  <xsd:schema xmlns:xsd="http://www.w3.org/2001/XMLSchema" xmlns:xs="http://www.w3.org/2001/XMLSchema" xmlns:p="http://schemas.microsoft.com/office/2006/metadata/properties" xmlns:ns2="1431ba3b-4045-4555-99d5-0f5e036e397e" targetNamespace="http://schemas.microsoft.com/office/2006/metadata/properties" ma:root="true" ma:fieldsID="ee01dccb091a393346b79dddde52ce42" ns2:_="">
    <xsd:import namespace="1431ba3b-4045-4555-99d5-0f5e036e39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31ba3b-4045-4555-99d5-0f5e036e39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2.xml><?xml version="1.0" encoding="utf-8"?>
<ds:datastoreItem xmlns:ds="http://schemas.openxmlformats.org/officeDocument/2006/customXml" ds:itemID="{1B8F8431-668E-46FA-98B5-5F159BA57AF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A1CE86E-5B60-44F0-91E8-E02B74645B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31ba3b-4045-4555-99d5-0f5e036e3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12</vt:i4>
      </vt:variant>
    </vt:vector>
  </HeadingPairs>
  <TitlesOfParts>
    <vt:vector size="37" baseType="lpstr">
      <vt:lpstr>Landing Page</vt:lpstr>
      <vt:lpstr>District Goals and Priorities</vt:lpstr>
      <vt:lpstr>Waivers</vt:lpstr>
      <vt:lpstr>Student Outcome Data Trends</vt:lpstr>
      <vt:lpstr>Domain Reflection.</vt:lpstr>
      <vt:lpstr>Other Data</vt:lpstr>
      <vt:lpstr>CNA Summary</vt:lpstr>
      <vt:lpstr>HB3 Early Literacy Updated</vt:lpstr>
      <vt:lpstr>HB3 Early Math Updated</vt:lpstr>
      <vt:lpstr>CCMR Campus Plan</vt:lpstr>
      <vt:lpstr>Title I, Part  A</vt:lpstr>
      <vt:lpstr>Goal Area 1 ELAR</vt:lpstr>
      <vt:lpstr>Goal Area 1 Math</vt:lpstr>
      <vt:lpstr>Goal Area 1 Writing</vt:lpstr>
      <vt:lpstr>Goal Area 1- Other Unmet </vt:lpstr>
      <vt:lpstr>Goal Area 2 Attendance</vt:lpstr>
      <vt:lpstr>Goal Area 2 Discipline</vt:lpstr>
      <vt:lpstr>Goal Area 2 Violence Prevention</vt:lpstr>
      <vt:lpstr>Goal Area 2 Parent - Health</vt:lpstr>
      <vt:lpstr>Goal Area 3 - SpEd</vt:lpstr>
      <vt:lpstr>Goal Area 3 - Special Pops</vt:lpstr>
      <vt:lpstr>Professional Development Plan</vt:lpstr>
      <vt:lpstr>STATE COMPENSATORY EDUCATION </vt:lpstr>
      <vt:lpstr>Mandated Health Services</vt:lpstr>
      <vt:lpstr>Sheet Refrences</vt:lpstr>
      <vt:lpstr>'HB3 Early Math Updated'!Cap</vt:lpstr>
      <vt:lpstr>Cap</vt:lpstr>
      <vt:lpstr>'HB3 Early Math Updated'!Dist_Base</vt:lpstr>
      <vt:lpstr>Dist_Base</vt:lpstr>
      <vt:lpstr>'HB3 Early Math Updated'!Dist_Exp_Gwth</vt:lpstr>
      <vt:lpstr>Dist_Exp_Gwth</vt:lpstr>
      <vt:lpstr>'HB3 Early Math Updated'!Dist_Target</vt:lpstr>
      <vt:lpstr>Dist_Target</vt:lpstr>
      <vt:lpstr>'HB3 Early Math Updated'!X_below_dist</vt:lpstr>
      <vt:lpstr>X_below_dist</vt:lpstr>
      <vt:lpstr>'HB3 Early Math Updated'!Y_above_dist</vt:lpstr>
      <vt:lpstr>Y_above_dist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Jackson, Stephany A</cp:lastModifiedBy>
  <cp:revision/>
  <dcterms:created xsi:type="dcterms:W3CDTF">2020-04-08T16:12:03Z</dcterms:created>
  <dcterms:modified xsi:type="dcterms:W3CDTF">2021-06-11T13:35:13Z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0x010100BEE7710B9902FC45845FE7CDB113ED0E</vt:lpwstr>
  </property>
</Properties>
</file>